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showInkAnnotation="0" autoCompressPictures="0"/>
  <bookViews>
    <workbookView xWindow="40" yWindow="20" windowWidth="28700" windowHeight="16060" tabRatio="913"/>
  </bookViews>
  <sheets>
    <sheet name="Full Project Inventory" sheetId="37" r:id="rId1"/>
    <sheet name="APPENDIX C1" sheetId="28" r:id="rId2"/>
    <sheet name="APPENDIX C2" sheetId="27" r:id="rId3"/>
    <sheet name="APPENDIX D" sheetId="36" r:id="rId4"/>
    <sheet name="APPENDIX E" sheetId="33" r:id="rId5"/>
    <sheet name="APPENDIX F" sheetId="41" r:id="rId6"/>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86" i="28" l="1"/>
  <c r="M134" i="28"/>
  <c r="N86" i="37"/>
  <c r="N134" i="37"/>
</calcChain>
</file>

<file path=xl/comments1.xml><?xml version="1.0" encoding="utf-8"?>
<comments xmlns="http://schemas.openxmlformats.org/spreadsheetml/2006/main">
  <authors>
    <author>Lorenz</author>
  </authors>
  <commentList>
    <comment ref="J50" authorId="0">
      <text>
        <r>
          <rPr>
            <b/>
            <sz val="9"/>
            <color indexed="81"/>
            <rFont val="Tahoma"/>
            <family val="2"/>
          </rPr>
          <t>Lorenz:</t>
        </r>
        <r>
          <rPr>
            <sz val="9"/>
            <color indexed="81"/>
            <rFont val="Tahoma"/>
            <family val="2"/>
          </rPr>
          <t xml:space="preserve">
e-mail would be better</t>
        </r>
      </text>
    </comment>
    <comment ref="J51" authorId="0">
      <text>
        <r>
          <rPr>
            <b/>
            <sz val="9"/>
            <color indexed="81"/>
            <rFont val="Tahoma"/>
            <family val="2"/>
          </rPr>
          <t>Lorenz:</t>
        </r>
        <r>
          <rPr>
            <sz val="9"/>
            <color indexed="81"/>
            <rFont val="Tahoma"/>
            <family val="2"/>
          </rPr>
          <t xml:space="preserve">
e-mail would be better</t>
        </r>
      </text>
    </comment>
    <comment ref="J186" authorId="0">
      <text>
        <r>
          <rPr>
            <b/>
            <sz val="9"/>
            <color indexed="81"/>
            <rFont val="Tahoma"/>
            <family val="2"/>
          </rPr>
          <t>Lorenz:</t>
        </r>
        <r>
          <rPr>
            <sz val="9"/>
            <color indexed="81"/>
            <rFont val="Tahoma"/>
            <family val="2"/>
          </rPr>
          <t xml:space="preserve">
e-mail would be better</t>
        </r>
      </text>
    </comment>
  </commentList>
</comments>
</file>

<file path=xl/comments2.xml><?xml version="1.0" encoding="utf-8"?>
<comments xmlns="http://schemas.openxmlformats.org/spreadsheetml/2006/main">
  <authors>
    <author>Lorenz</author>
  </authors>
  <commentList>
    <comment ref="I50" authorId="0">
      <text>
        <r>
          <rPr>
            <b/>
            <sz val="9"/>
            <color indexed="81"/>
            <rFont val="Tahoma"/>
            <family val="2"/>
          </rPr>
          <t>Lorenz:</t>
        </r>
        <r>
          <rPr>
            <sz val="9"/>
            <color indexed="81"/>
            <rFont val="Tahoma"/>
            <family val="2"/>
          </rPr>
          <t xml:space="preserve">
e-mail would be better</t>
        </r>
      </text>
    </comment>
    <comment ref="I51" authorId="0">
      <text>
        <r>
          <rPr>
            <b/>
            <sz val="9"/>
            <color indexed="81"/>
            <rFont val="Tahoma"/>
            <family val="2"/>
          </rPr>
          <t>Lorenz:</t>
        </r>
        <r>
          <rPr>
            <sz val="9"/>
            <color indexed="81"/>
            <rFont val="Tahoma"/>
            <family val="2"/>
          </rPr>
          <t xml:space="preserve">
e-mail would be better</t>
        </r>
      </text>
    </comment>
  </commentList>
</comments>
</file>

<file path=xl/sharedStrings.xml><?xml version="1.0" encoding="utf-8"?>
<sst xmlns="http://schemas.openxmlformats.org/spreadsheetml/2006/main" count="5122" uniqueCount="1810">
  <si>
    <t>In press</t>
  </si>
  <si>
    <t xml:space="preserve">Baskett, M. L., S. C. Burgess, R. S. Waples.  (in press).  Assessing strategies to minimize unintended fitness consequences of aquaculture on wild populations.  Evolutionary Applications. </t>
  </si>
  <si>
    <t xml:space="preserve">Burke, B. J., M. Liermann, D. J. Teel, J. J. Anderson. In press. Environmental and geospatial factors drive juvenile Chinook salmon distribution during early ocean migration. Canadian Journal of Fisheries and Aquatic Sciences. </t>
  </si>
  <si>
    <t xml:space="preserve">Busch, D. S., P. McElhany, M. H. Ruckelshaus, D. A. Boughton, T. Cooney, P. W. Lawson, S. Lindley, M. M. McClure, N. J. Sands, B. C. Spence, T. C. Wainwright, T. H. Williams. In press. A Practical Comparison of Viability Models Used for Management of Endangered and Threatened Anadromous Pacific Salmonids. North American Journal of Fisheries Management. </t>
  </si>
  <si>
    <t xml:space="preserve">Busch, D. S., C. M. Greene, T. P. Good. In press. Estimating impacts of tidal power and climate change on threatened and endangered marine species and their food web. Conservation Biology. </t>
  </si>
  <si>
    <t xml:space="preserve">Johnson, L. L., B. F. Anulacion, M. R. Arkoosh, D. G. Burrows, D. A. da Silva, J. P. Dietrich, M. S. Myers, J. A. Spromberg, G. M. Ylitalo. In press. Effects of legacy persistent organic pollutants (POPs) in fish. In Tierney, K. B. (Ed.) Organic Chemical Toxicology of Fishes. </t>
  </si>
  <si>
    <t xml:space="preserve">Moore, M. E., B. A. Berejikian, E. P. Tezak. In press. A floating bridge disrupts seaward migration and increases mortality of steelhead smolts in Hood Canal, Washington State. PLoS ONE. </t>
  </si>
  <si>
    <t xml:space="preserve">Paquin, M. M., A. N. Kagley, K. L. Fresh, J. W. Orr. In press. First Records of Night Smelt, Spirinchus starski, in the Salish Sea, Washington. Northwestern Naturalist. </t>
  </si>
  <si>
    <t xml:space="preserve">Pess, G. R., T. P. Quinn, S. R. Gephard, R. Saunders. In press. Re-colonization of Atlantic and Pacific rivers by anadromous fishes: Linkages between life history and the benefits of barrier removal. Reviews in Fish Biology and Fisheries. </t>
  </si>
  <si>
    <t xml:space="preserve">Thorson, J. T., C. Minto, C. Minte-Vera, K. Kleisner, K. Longo. In press. A new role for effort dynamics in the theory of harvested populations and data-poor stock assessment. Canadian Journal of Fisheries and Aquatic Sciences. </t>
  </si>
  <si>
    <t xml:space="preserve">Anderson, L. E., S. T. Lee, P. S. Levin. 2013. Costs of Delaying Conservation: Regulations and the Recreational Values of Rockfish and Co-occurring Species. Land Economics, 89(2):371-385. </t>
  </si>
  <si>
    <t xml:space="preserve">Anderson, L. E., S. T. Lee. 2013. Untangling the Recreational Value of Wild and Hatchery Salmon. Marine Resource Economics, 28(2):175-197. </t>
  </si>
  <si>
    <t xml:space="preserve">Andrews, K. S., C. J. Harvey. 2013. Ecosystem-level consequences of movement: seasonal variation in the trophic impact of a top predator. Marine Ecology Progress Series, 473:247-260. doi:10.3354/meps10095 </t>
  </si>
  <si>
    <t xml:space="preserve">Burke, B. J., W. T. Peterson, B. R. Beckman, C. A. Morgan, E. A. Daly, M. Litz. 2013. Multivariate Models of Adult Pacific Salmon Returns. PLoS ONE, 8(1):e54134. doi:10.1371/journal.pone.0054134 </t>
  </si>
  <si>
    <t xml:space="preserve">Carey, M. P., P. S. Levin, H. M. Townsend, T. J. Minello, G. R. Sutton, T. Francis, C. J. Harvey, J. E. Toft, K. K. Arkema, J. Burke, C. Kim, A. Guerry, M. Plummer, G. Spiridonov, M. H. Ruckelshaus. 2013. Characterizing coastal food webs with qualitative links to bridge the gap between the theory and practice of ecosystem-based management. </t>
  </si>
  <si>
    <t xml:space="preserve">Chittaro, P. M., R. W. Zabel, W. A. Palsson, C. Grandin. 2013. Population interconnectivity and implications for recovery of a species of concern, the Pacific hake of Georgia Basin. Marine Biology, 160:1157-1170. doi:http://dx.doi.org/10.1007/s00227-013-2168-x </t>
  </si>
  <si>
    <t xml:space="preserve">Frame, E. R., K. A. Lefebvre. 2013. ELISA methods for domoic acid quantification in multiple marine mammal species and sample matrices. U.S. Dept. of Commerce, NOAA Tech. Memo., NMFS-NWFSC-122, 20 p. </t>
  </si>
  <si>
    <t xml:space="preserve">Greig, D. J., E. A. McHuron, K. Colegrove, M. Fleetwood, T. R. Spraker, F. M. Gulland, J. T. Harvey, K. A. Lefebvre, E. R. Frame. 2013. Domoic acid exposure, clinical signs, and histopathology in Pacific harbor seals (Phoca vitulina richardii). Harmful Algae. </t>
  </si>
  <si>
    <t xml:space="preserve">Guerry, A. D., M. Plummer, M. H. Ruckelshaus, D. S. Holland. 2013. Chapter 333: Modeling Marine Ecosystem Services.  </t>
  </si>
  <si>
    <t xml:space="preserve">Guy, T. J., S. L. Jennings, R. M. Suryan, E. F. Melvin, M. A. Bellman, L. T. Ballance, B. A. Blackie, D. A. Croll, T. Deguchi, T. O. Geernaert, R. W. Henry, M. Hester, K. D. Hyrenbach, J. Jahncke, K. Ozaki, J. Roletto, F. Sato, S. A. Shaffer, W. J. Sydeman, J. E. Zamon. 2013. Spatial overlap of North Pacific albatrosses with the U.S. west coast groundfish and shrimp fisheries. Fisheries Research, 44. </t>
  </si>
  <si>
    <t xml:space="preserve">Laetz, C. A., D. H. Baldwin, V. Hebert, J. D. Stark, N. L. Scholz. 2013. The interactive neurobehavioral toxicity of diazinon, malathion, and ethoprop to juvenile coho salmon. Environmental Science &amp; Technology, 47(6):2925-2931. doi:10.1021/es305058y </t>
  </si>
  <si>
    <t xml:space="preserve">Miller, J. A., D. J. Teel, A. M. Baptista, C. A. Morgan. 2013. Disentangling bottom-up and top-down effects on survival during early ocean residence in a population of Chinook salmon (Oncorhynchus tshawytscha). Canadian Journal of Fisheries and Aquatic Sciences, 70:617- 629. </t>
  </si>
  <si>
    <t xml:space="preserve">Van Doornik, D. M., D. L. Eddy, R. S. Waples, S. J. Boe, E. A. Berntson, P. Moran. 2013.   Genetic monitoring of threatened Chinook salmon populations: Estimating introgression of non-native hatchery stocks and temporal change. North American Journal of Fisheries Management, 33:693-706. doi:10.1080/02755947.2013.790861 </t>
  </si>
  <si>
    <t xml:space="preserve">Arkema, K. K., J. F. Samhouri. 2012. Linking ecosystem health and services to inform marine ecosystem-based management. In Stephenson, R., J. Annala, J. Runge, M. Hall-Arber. (Eds.) Advancing an Ecosystem Approach in the Gulf of Maine. American Fisheries Society. </t>
  </si>
  <si>
    <t xml:space="preserve">Bassett, C., B. Polagye, M. M. Holt, J. Thomson. 2012. A vessel noise budget for Admiralty Inlet, Puget Sound, WA (USA). Journal of the Acoustical Society of America. </t>
  </si>
  <si>
    <t xml:space="preserve">Fresh, K. L., M. N. Dethier, C. A. Simenstad, M. G. Logsdon, H. Shipman, C. D. Tanner, T. M. Leschine, T. F. Mumford, G. Gelfenbaum, R. Shuman, J. A. Newton. 2012. Degradation of Nearshore Ecosystems in Puget Sound: Challenges for Restoration. Report to PSNERP Technical, PSNERP Technical Report 2011-03, 29 pages. </t>
  </si>
  <si>
    <t xml:space="preserve">Choong-Ki Kim, Matthew Marsik, Michael Papenfus, Jodie E. Toft, Gregory Verutes, Spencer A. Wood, Michael Beck, Francis Chan, Kai M.A. Chan, Guy Gelfenbaum, Barry D. Gold, Benjamin S. Halpern, William B. Labiosa, Sarah E. Lester, Phil S. Levin, Melanie McField, Malin L. Pinsky, Mark Plummer, Stephen Polasky, Peter Ruggiero, David A. Sutherland, Heather Tallis, Andrew Day &amp; Jennifer Spencer (2012): Modeling benefits from nature: using ecosystem services to inform coastal and marine spatial planning, International Journal of Biodiversity Science, Ecosystem Services &amp; Management, DOI:10.1080/21513732.2011.647835 </t>
  </si>
  <si>
    <t xml:space="preserve">Harvey, C. J., G. D. Williams, P. S. Levin. 2012. Food web structure and trophic controls in central Puget Sound. Estuaries and Coasts, 35:821-838. doi:10.1007/s12237-012-9483-1 </t>
  </si>
  <si>
    <t xml:space="preserve"> Mongillo TM, Holmes EE, Noren DP, VanBlaricom GR and others (2012) Predicted polybrominated diphenyl ether (PBDE) and polychlorinated biphenyl (PCB) accumulation in southern resident killer whales. Mar Ecol Prog Ser 453:263-277 </t>
  </si>
  <si>
    <t xml:space="preserve">Moore, M. E., B. A. Berejikian, E. P. Tezak. 2012. Variation in the early marine survival and behavior of natural and hatchery-reared Hood Canal steelhead. PLoS ONE. </t>
  </si>
  <si>
    <t xml:space="preserve">Morley, S. A., J. D. Toft, K. Hanson. 2012.   Ecological effects of shoreline armoring on intertidal habitats of a Puget Sound urban estuary. Estuaries and Coasts, 35(3):774-784. doi:10.1007/s12237-012-9481-3 </t>
  </si>
  <si>
    <t xml:space="preserve">Plummer, M., C. J. Harvey, L. E. Anderson, A. Guerry, M. H. Ruckelshaus. 2012. The role of eelgrass in marine community interactions and ecosystem services: Results from ecosystem-scale food web models. Ecosystems, 38. </t>
  </si>
  <si>
    <t xml:space="preserve"> Philip Roni, Todd Bennett, Ranae Holland, George Pess, Karrie Hanson, Raymond Moses, Mike McHenry, William Ehinger &amp; Jason Walter (2012): Factors Affecting Migration Timing, Growth, and Survival of Juvenile Coho Salmon in Two Coastal Washington Watersheds, Transactions of the American Fisheries Society, 141:4, 890-906 </t>
  </si>
  <si>
    <t xml:space="preserve">Samhouri, J. F., P. S. Levin. 2012. Linking land- and sea-based activities to risk in coastal ecosystems. Biological Conservation. Biological Conservation, 145:118-129. doi:10.1016/j.biocon.2011.10.021 </t>
  </si>
  <si>
    <t xml:space="preserve">Samhouri, J. F., S. E. Lester, E. R. Selig, B. S. Halpern, M. J. Fogarty, C. Longo, K. L. McLeod. 2012. Sea sick? Setting targets to assess ocean health and ecosystem services. Ecosphere, 3(5):41. doi:http://dx.doi.org/10.1890/ES11-00366.1 </t>
  </si>
  <si>
    <t xml:space="preserve">Steel, E. A., A. E. Tillotson, D. A. Larsen, A. H. Fullerton, K. P. Denton, B. R. Beckman. 2012.   Beyond the mean: The role of variability in predicting ecological effects of stream temperature on salmon. Ecosphere, 3(11):Article 104. </t>
  </si>
  <si>
    <t xml:space="preserve">Tallmon, D.A, R.S. Waples, D. Gregovich, and M.K. Schwartz. 2012. Detecting population recovery using gametic disequilibrium-based effective population size estimates. Conservation Genetics Resources 4:987-989 (DOI 10.1007/s12686-012-9689-3). </t>
  </si>
  <si>
    <t xml:space="preserve">Walters, A. W., D. M. Holzer, J. R. Faulkner, C. Warren, P. D. Murphy, M. M. McClure. 2012. Quantifying cumulative entrainment impacts for Chinook salmon (Oncorhynchus tshawytscha) in heavily irrigated watershed. </t>
  </si>
  <si>
    <t xml:space="preserve">Waples, R. S., K. Hindar, J. J. Hard. 2012. Genetic risks associated with marine aquaculture. U.S. Dept. of Commerce, NOAA Tech. Memo., NMFS-NWFSC-119, 149 p. </t>
  </si>
  <si>
    <t xml:space="preserve">Ward, E., G. R. Pess, K. Anlauf-Dunn, C. E. Jordan. 2012. Applying time series models with spatial correlation to identify the scale of variation in habitat metrics related to threatened coho salmon (Oncorhynchus kisutch) in the Pacific Northwest. Canadian Journal of Fisheries and Aquatic Sciences. </t>
  </si>
  <si>
    <t xml:space="preserve">Weitkamp, L.  2012.  Marine distributions of coho and Chinook salmon inferred from coded wire tag recoveries.  Am. Fish. Soc. Symp. 76:191-214. </t>
  </si>
  <si>
    <t xml:space="preserve">Ainsworth, C., J.F. Samhouri, D.S. Busch, W.L. Cheung, J.P. Dunne, T.A. Okey. 2011. Potential impacts of climate change on Northeast Pacific marine food webs and fisheries. ICES Journal of Marine Science 68: 1217-1229. </t>
  </si>
  <si>
    <t xml:space="preserve">Baldwin, D. H., C. P. Tatara, N. L. Scholz. 2011. Copper-induced olafactory toxicity in salmon and steelhead: extrapolation across species and rearing environments. Aquatic Toxicology, 101(1):295-297. </t>
  </si>
  <si>
    <t xml:space="preserve">Beaudreau, A. H., P. S. Levin, K. C. Norman. 2011. Using folk taxonomies to understand stakeholder perceptions for species conservation. Conservation Letters, 4:451-463. </t>
  </si>
  <si>
    <t xml:space="preserve">Chamberlin, J., A. N. Kagley, K. L. Fresh, T. P. Quinn. 2011. Movements of yearling Chinook salmon during the first summer in marine waters of Hood Canal, Washington. Transactions of the American Fisheries Society, 140(2):429-439. </t>
  </si>
  <si>
    <t xml:space="preserve">Chamberlin, J., T. E. Essington, J. W. Ferguson, T. P. Quinn. 2011. The influence of hatchery rearing strategies on salmon migratory behavior: Is the tendency for Chinook salmon to remain within Puget Sund affected by size and date of release? Transactions of the American Fisheries Society, 140(5):1398-1408. </t>
  </si>
  <si>
    <t xml:space="preserve">Diefenderfer, H. L., R. M. Thom, G. E. Johnson, J. R. Skalski, K. A. Vogt, B. D. Ebberts, G. C. Roegner, E. M. Dawley. 2011. A levels-of-evidence approach for assessing cumulative ecosystem response to estuary and river restoration programs. Ecological Restoration, 29:111-132. </t>
  </si>
  <si>
    <t xml:space="preserve">Feist BE, Buhle ER, Arnold P, Davis JW, Scholz NL (2011) Landscape Ecotoxicology of Coho Salmon Spawner Mortality in Urban Streams. PLoS ONE 6(8): e23424. doi:10.1371/journal.pone.0023424 </t>
  </si>
  <si>
    <t xml:space="preserve">Forbes, V. E., P. Calow, V. Grimm, T. Hayashi, T. Jager, A. Katholm, A. Palmqvist, R. Pastorok, D. Salvito, R. Sibly, J. A. Spromberg, J. Stark, R. A. Stillman. 2011. Adding value to ecological risk assessment with population modeling. Human and Ecological Risk Assessment. </t>
  </si>
  <si>
    <t xml:space="preserve">Francis, T. B., P. S. Levin, C. J. Harvey. 2011. The perils and promise of futures analysis in marine ecosystem-based management. Marine Policy, 35(5):675-681. </t>
  </si>
  <si>
    <t xml:space="preserve">Fullerton, A. H., S. T. Lindley, G. R. Pess, B. E. Feist, E. A. Steel, P. McElhany. 2011. Human influence on the spatial structure of threatened Pacific salmon metapopulations. Conservation Biology. doi:10.1111/j.1523-1739.2011.01718.x </t>
  </si>
  <si>
    <t xml:space="preserve">Incardona, J., T. K. Collier, N. L. Scholz. 2011. Oil spills and fish health: exposing the heart of the matter. Journal of Exposure Science and Environmental Epidemiology, 21:3-4. </t>
  </si>
  <si>
    <t xml:space="preserve">James, C. A., J. Kershner, J. F. Samhouri, S. M. O'Neill, P. S. Levin. 2011. A Hierarchical Approach for Evaluating Water Quality Indicators for Use in Ecosystem-based Management. PLoS ONE, 6(10):e25248. doi:10.1371/journal.pone.0025248 </t>
  </si>
  <si>
    <t xml:space="preserve">Kershner, J., J.F. Samhouri, C.A. James, and P.S. Levin. 2011. Selecting indicator portfolios for marine species and food webs: a Puget Sound case study. PLoS One 6(10): e25248. </t>
  </si>
  <si>
    <t xml:space="preserve">Lee, J. S., B. A. Berejikian, M. B. Rust, K. C. Massee, T. Wright, K. Brakensiek, S. Steltzner, H. L. Blankenship. 2011. Site Fidelity And Movement Of Hatchery-Reared Lingcod In Puget Sound. Environmental Biology of Fishes. </t>
  </si>
  <si>
    <t xml:space="preserve">Reidy Liermann, C. A., J. D. Olden, T. J. Beechie, M. J. Kennard, P. Skidmore, C. Konrad, H. Imaki. 2011. Hydrogeomorphic classification of Washington State rivers to support emerging environmental flow management strategies. River Research and Applications. doi:10.1002/rra.1541 </t>
  </si>
  <si>
    <t xml:space="preserve">Rhodes LD, Rice CA, Greene CM, Teel DJ and others (2011) Nearshore ecosystem predictors of a bacterial infection in juvenile Chinook salmon. Mar Ecol Prog Ser 432:161-172 </t>
  </si>
  <si>
    <t xml:space="preserve">Rice, C.A., C.M. Greene, P. Moran, D.J. Teel, D.R. Kuligowski, R.R. Reisenbichler, E.M. Beamer, J.R. Karr and K.L. Fresh. 2011. Abundance, Stock Origin, and Length of Marked and Unmarked Juvenile Chinook Salmon in the Surface Waters of Greater Puget Sound. Transactions of the American Fisheries Society 140:170-189. </t>
  </si>
  <si>
    <t xml:space="preserve">Roni, P., G. R. Pess, T. J. Beechie, S. A. Morley. 2011. Estimating salmon and steelhead response to watershed restoration: How much restoration is enough? North American Journal of Fisheries Management, 30:1469_x0013_1484. </t>
  </si>
  <si>
    <t xml:space="preserve">Safford, T. G., K. C. Norman. 2011. Planning Salmon Recovery: Applying Sociological Concepts to Spawn New Organizational Insights. Society and Natural Resources, 24(7):751-766. </t>
  </si>
  <si>
    <t xml:space="preserve">Safford, T. G., K. C. Norman. 2011. Water Water Everywhere, but Not Enough for Salmon? Organizing Integrated Water and Fisheries Mangement in Puget Sound. Journal of Environmental Management, 92(3):838-847. </t>
  </si>
  <si>
    <t xml:space="preserve">Salomon, A., S. Gaichas, O. Jensen, V. N. Agostini, N. A. Sloan, J. Rice, T. McClanahan, R. Fujita, M. H. Ruckelshaus, P. S. Levin, N. K. Dulvy, B. Babcock. 2011. Bridging the Divide Between Fisheries and Marine Conservation Science. Bulletin of Marine Science, 87:251-274. </t>
  </si>
  <si>
    <t xml:space="preserve">Samhouri, J. F., P. S. Levin, C. A. James, J. Kershner, G. Williams. 2011. Using Existing Scientific Capacity to Set Targets for Ecosystem-based Management: A Puget Sound Case Study. Marine Policy, 35:508-518. doi:10.1016/j.marpol.2010.12.002 </t>
  </si>
  <si>
    <t xml:space="preserve">Sappington, K. G., T. S. Bridges, S. P. Bradbury, R. J. Erickson, A. J. Hendriks, R. P. Lanno, J. P. Meador, D. R. Mount, M. H. Salazar, D. J. Spry. 2011. Application of the Tissue Residue Approach in Ecological Risk Assessment. Integrated Environmental Assessment and Management, 7(1):116-140. </t>
  </si>
  <si>
    <t xml:space="preserve">Scholz, N. L., M. S. Myers, S. G. McCarthy, J. S. Labenia, J. K. McIntyre, G. M. Ylitalo, L. D. Rhodes, C. A. Laetz, C. M. Stehr, B. L. French, B. McMillan, D. Wilson, L. Reed, K. D. Lynch, S. Damm, J. W. Davis, T. K. Collier. 2011. Recurrent die-offs of Adult Coho Salmon Returning to Spawn in Puget Sound Lowland Urban Streams. PLoS ONE, 6(12):e28013. doi:10.1371/journal.pone.0028013 </t>
  </si>
  <si>
    <t xml:space="preserve">Smith, A. D., C. J. Brown, C. M. Bulman, E. A. Fulton, P. Johnson, I. C. Kaplan, H. Lozano-Montes, S. Mackinson, M. Marzloff, L. J. Shannon, Y. Shin, J. Tam. 2011. Impacts of fishing low trophic level species on marine ecosystems. Science, 333:1147-1150. </t>
  </si>
  <si>
    <t xml:space="preserve">Spromberg, J.A., Scholz, N.L. 2011. Estimating the future decline of wild coho salmon populations due to early spawner die-offs in urbanizing watersheds of the Pacific Northwest. Integrated Environmental Management and Assessment 7(4):648-656. </t>
  </si>
  <si>
    <t xml:space="preserve">Stock, C. A., M. A. Alexander, N. A. Bond, K. Brander, W. W. Cheung, E. N. Curchitser, T. L. Delworth, J. P. Dunne, S. M. Griffies, M. A. Haltuch, J. A. Hare, A. B. Hollowed, P. Lehodey, S. A. Levin, J. S. Link, K. A. Rose, R. R. Rykaczewski, J. L. Sarmiento, R. J. Stouffer, F. B. Schwing, G. A. Vecchi, F. E. Werner. 2011. On the use of IPCC-class models to assess the impact of climate on living marine resources. Progress in Oceanography, 88(1):1-27. doi:doi:10.1016/j.pocean.2010.09.001 </t>
  </si>
  <si>
    <t xml:space="preserve">Tabor, R. A., K. L. Fresh, D. B. Hayes, R. M. Piaskowski, H. A. Gearns. 2011. Habitat use of juvenile Chinook salmon in the nearshore areas of Lake Washington: effects of depth, shoreline development, substrate, and vegetation. North American Journal of Fisheries Management, 31:700-713. </t>
  </si>
  <si>
    <t xml:space="preserve">Weston, D. P., A. M. Asbell, S. A. Hecht, N. L. Scholz, M. J. Lydy. 2011. Pyrethroid insecticides in urban salmon streams of the Pacific Northwest. Environmental Pollution. doi:10.1016/j.envpol.2011.04.008 </t>
  </si>
  <si>
    <t>Phone no.</t>
  </si>
  <si>
    <t>Email Address</t>
  </si>
  <si>
    <t>B2, B3</t>
  </si>
  <si>
    <t>Identify the key stressors on eelgrass.</t>
  </si>
  <si>
    <t>B5</t>
  </si>
  <si>
    <t>Assess risks imposed by marine invasive species.</t>
  </si>
  <si>
    <t>C1</t>
  </si>
  <si>
    <t>Implement studies on persistent, bioaccumulative chemicals to understand transport, trophic transfer, and associated ecological and human health risk and to ensure that Washington State’s water quality standards and sediment management standards are protective of both fish and wildlife and allow human and wildlife consumption.</t>
  </si>
  <si>
    <t>C5, C6</t>
  </si>
  <si>
    <t>Evaluate nitrogen reduction in public domain on‐site system treatment technologies.</t>
  </si>
  <si>
    <t>A5</t>
  </si>
  <si>
    <t>Develop key ecological indicators and implement monitoring to assess status of floodplains.</t>
  </si>
  <si>
    <t>Improve understanding of the effects of vegetation on dikes and other flood control structures.</t>
  </si>
  <si>
    <t>A7</t>
  </si>
  <si>
    <t>Evaluate and improve stream flow targets in terms of their effects on abundance, productivity, distribution, and life‐history diversity of salmon.</t>
  </si>
  <si>
    <t>A6</t>
  </si>
  <si>
    <t>Develop analytical tools to evaluate whether strategies to address factors limiting the productivity of salmon are being implemented in the most effective combinations, at the right times, and with appropriate amounts of effort to lead to recovery.</t>
  </si>
  <si>
    <t>Identify the causes of apparent decline in marine survival of salmon as they leave their natal rivers and exit Puget Sound.</t>
  </si>
  <si>
    <t>Develop analytical tools and information to understand the tradeoffs in managing foodwebs of marine species and the multiple stressors affecting those foodwebs.</t>
  </si>
  <si>
    <t>Implement biological and sociological studies to understand the conservation and sociological roles of marine protected areas for habitat and species protection, ecosystem restoration, and sustaining usual and accustomed tribal fishing areas.</t>
  </si>
  <si>
    <t>Implement studies to understand the causes of declines in marine bird abundance.</t>
  </si>
  <si>
    <t>C8</t>
  </si>
  <si>
    <t>Evaluate information on baseline conditions for key species at risk from oil spills and improve these as necessary so that baselines exist that can be used in assessments of natural resource damages.</t>
  </si>
  <si>
    <t>Develop robust ecological indicators and implement comprehensive monitoring for stream flows.</t>
  </si>
  <si>
    <t>C7</t>
  </si>
  <si>
    <t>Establish and sustain pollution identification and correction (PIC) programs to identify and fix nonpoint pollution problems.</t>
  </si>
  <si>
    <t>D1</t>
  </si>
  <si>
    <t>Conduct integrated risk assessments of the impacts of different pressures on the Puget Sound ecosystem.</t>
  </si>
  <si>
    <t>D3</t>
  </si>
  <si>
    <t>Implement and sustain a comprehensive, coordinated monitoring program to understand the status of the Puget Sound and the effectiveness of recovery actions.</t>
  </si>
  <si>
    <t>A1, A2, A3</t>
  </si>
  <si>
    <t>Develop analytical tools to identify options for where to protect, where to restore, and where to develop while maintaining desired [freshwater and terrestrial] ecological goods and services.</t>
  </si>
  <si>
    <t>C2</t>
  </si>
  <si>
    <t>Evaluate projected environmental benefits of structural stormwater retrofits given varying levels of effort to guide the extent of structural retrofits needed to help meet 2020 ecosystem recovery targets</t>
  </si>
  <si>
    <t>Develop ecological indicators; assess baseline conditions; and implement monitoring to measure [freshwater and terrestrial] ecosystem function relative to no net loss.</t>
  </si>
  <si>
    <t>Implement studies to identify stressors on forage fish.</t>
  </si>
  <si>
    <t>Evaluate individual and combined effects of commonly used pesticides on salmonids, other fish, and their foods.</t>
  </si>
  <si>
    <t>D7</t>
  </si>
  <si>
    <t>Develop socioeconomic indicators to help measure and report on the human dimensions in ecosystem recovery.</t>
  </si>
  <si>
    <t>Conduct studies to identify sources of nutrients that enter Puget Sound that can be used to develop strategies for maintaining water quality for Puget Sound foodwebs.</t>
  </si>
  <si>
    <t>Research and implement monitoring to understand the specific environmental conditions that produce toxic harmful algal blooms (HABs) and pathogen events.</t>
  </si>
  <si>
    <t>C9</t>
  </si>
  <si>
    <t>Expand monitoring of freshwater and marine water areas to assess human exposures to pollution during water‐contact recreation.</t>
  </si>
  <si>
    <t>O.A.</t>
  </si>
  <si>
    <t>Design and implement monitoring for ocean acidification variables across the Puget Sound to understand the status, diversity and range of conditions.</t>
  </si>
  <si>
    <t>Develop and implement studies to assess the risk and vulnerability of Puget Sound species to ocean acidification.</t>
  </si>
  <si>
    <t>Develop adaptation strategies given assessed vulnerability to ocean acidification.</t>
  </si>
  <si>
    <t>Implement studies of human‐related contributions of nitrogen to dissolved oxygen impairments in sensitive Puget Sound marine waters.</t>
  </si>
  <si>
    <t>Assess risks imposed by terrestrial and freshwater invasive species.</t>
  </si>
  <si>
    <t>Develop analytical tools to identify priority areas for [marine and nearshore] protection, restoration, and stewardship.</t>
  </si>
  <si>
    <t>Describe the availability, feasibility, and safety of alternatives to products and processes that use and release toxic chemicals of concern into the Puget Sound ecosystem.</t>
  </si>
  <si>
    <t>Synthesize information on emerging contaminants of concern.</t>
  </si>
  <si>
    <t>Develop monitoring and assessment of benthic invertebrates in small streams to evaluate stormwater management and other efforts to protect and restore streams.</t>
  </si>
  <si>
    <t>Evaluate land uses and associated pollutants that would require treatment beyond sediment removal.</t>
  </si>
  <si>
    <t>Develop adaptive management structures that link [marine and nearshore] restoration science to management decision making.</t>
  </si>
  <si>
    <t>Develop integrated monitoring and assessment of toxic chemical sources, exposure, and effects.</t>
  </si>
  <si>
    <t>Evaluate the effectiveness of low impact development (LID) projects and stormwater management best management practices and programs.</t>
  </si>
  <si>
    <t>Conduct social science studies to describe the key institutional challenges to attaining no net loss and improvements from [freshwater and terrestrial] restoration.</t>
  </si>
  <si>
    <t>Estimate the value of floodplains in terms of the ecosystems services they provide.</t>
  </si>
  <si>
    <t>Conduct institutional analyses of the overall governance and management structures in which Puget Sound recovery strategies operate.</t>
  </si>
  <si>
    <t>Conduct a baseline literature review of social science research and a survey of data to identify resources and gaps that can be readily available and used by ecosystem recovery planners and practitioners.</t>
  </si>
  <si>
    <t>Evaluate the most effective combinations of regulatory, incentive, and educational programs for different demographics in Puget Sound.</t>
  </si>
  <si>
    <t>Use social science to guide development of adaptive management structures that can effectively link [freshwater and terrestrial] restoration science to management decision‐making.</t>
  </si>
  <si>
    <t>·       UW (Wolf &amp; Rozance) Human Dimensions of Puget Sound Ecosystem Health:  Chapter Ch2B of the Puget Sound Science Update[5] (old NEP)</t>
  </si>
  <si>
    <t>Science Action No.</t>
  </si>
  <si>
    <t>Science Action title (from 2011-13 BSWP)</t>
  </si>
  <si>
    <t>Action Agenda Strategy No.</t>
  </si>
  <si>
    <t>Name of Principal Investigator 
(or other knowledgeable about 
this project and its genesis)</t>
  </si>
  <si>
    <t>·       PSP Sound Behavior &amp; Social Capital (S)</t>
  </si>
  <si>
    <t>Theresa L. Liedtke</t>
  </si>
  <si>
    <t>USGS</t>
  </si>
  <si>
    <t>tliedtke@usgs.gov </t>
  </si>
  <si>
    <t>509-538-2299 x270 </t>
  </si>
  <si>
    <t>SeaDoc / UC Davis</t>
    <phoneticPr fontId="11" type="noConversion"/>
  </si>
  <si>
    <t>360-376-3910</t>
    <phoneticPr fontId="11" type="noConversion"/>
  </si>
  <si>
    <t>jkgaydos@ucdavis.edu</t>
  </si>
  <si>
    <t>(360) 902-8125</t>
  </si>
  <si>
    <t>Britton-Simmons, K. H., A. L. Rhoades, R. E. Pacunski, A. W. E. Galloway, A. T. Lowe, E. A. Sosik, M. N. Dethier, and D. O. Duggins. 2012. Habitat and bathymetry influence the landscape-scale distribution and abundance of drift macrophytes and associated invertebrates. Limnology and Oceanography 57:176-184.</t>
  </si>
  <si>
    <t>Dethier, M. N., J. Ruesink, H. Berry, and A. G. Sprenger. 2012. Decoupling of recruitment from adult clam assemblages along an estuarine shoreline. Journal of Experimental Marine Biology and Ecology 422:48-54.</t>
  </si>
  <si>
    <t>Elahi, R., and K. P. Sebens. 2012. A consumer one-two punch: facilitation and functional diversity prevent reversals in community state. Integrative and Comparative Biology 52:E53-E53.</t>
  </si>
  <si>
    <t>Elahi, R., and K. P. Sebens. 2012. Consumers mediate natural variation between prey richness and resource use in a benthic marine community. Marine Ecology-Progress Series 452:131-143.</t>
  </si>
  <si>
    <t>VanBlaricom, G. R., A. W. E. Galloway, K. McPeek, J. L. Price, J. R. Cordell, M. N. Dethier, D. A. Armstrong, and P. S. McDonald. 2012. Effects of predator exclusion structures as agents of ecological disturbance to infaunal communities in geoduck clam aquaculture plots in southern Puget Sound, Washington, USA. Journal of Shellfish Research 31:355-355.</t>
  </si>
  <si>
    <t>Chan, K. Y. K., D. Grunbaum, and M. J. O'Donnell. 2011. Effects of ocean-acidification-induced morphological changes on larval swimming and feeding. Journal of Experimental Biology 214:3857-3867.</t>
  </si>
  <si>
    <t>Mark Buckley</t>
  </si>
  <si>
    <t>EcoNorthwest</t>
  </si>
  <si>
    <t>Michael Schmidt</t>
  </si>
  <si>
    <t>MSchmidt@lltk.org</t>
  </si>
  <si>
    <t>207 382 9555 x27</t>
  </si>
  <si>
    <t>Mindy Roberts</t>
  </si>
  <si>
    <t>Stephanie Moore</t>
  </si>
  <si>
    <t>Start date</t>
  </si>
  <si>
    <t>End date</t>
  </si>
  <si>
    <t>Publications</t>
  </si>
  <si>
    <t>Pacific Shellfish Institute</t>
  </si>
  <si>
    <t>Phil Roni</t>
  </si>
  <si>
    <t>dinicola@usgs.gov</t>
  </si>
  <si>
    <t>Bill Labiosa</t>
  </si>
  <si>
    <t>blabiosa@usgs.gov</t>
  </si>
  <si>
    <t>206-220-4563</t>
  </si>
  <si>
    <t>206-860-3473</t>
  </si>
  <si>
    <t>206-860-3307</t>
  </si>
  <si>
    <t>Washington Sea Grant</t>
  </si>
  <si>
    <t>Brooke.Love@wwu.edu</t>
  </si>
  <si>
    <t>anne.shaffer@coastalwatershedinstitute.org</t>
  </si>
  <si>
    <t>Qwuloot/Snohomish estuary restoration monitoring</t>
  </si>
  <si>
    <t>NOAA-F, NWFSC</t>
  </si>
  <si>
    <t>phil.roni@noaa.gov</t>
  </si>
  <si>
    <t>Evaluating the Ecological Health of Puget Sound's Pelagic Foodweb</t>
  </si>
  <si>
    <t>206-860-5611</t>
  </si>
  <si>
    <t>correigh.greene@noaa.gov</t>
  </si>
  <si>
    <t>Coho prespawn mortality (PSM) in Puget Sound urban watersheds</t>
  </si>
  <si>
    <t>Nat Scholz</t>
  </si>
  <si>
    <t>206 860-3454</t>
    <phoneticPr fontId="12" type="noConversion"/>
  </si>
  <si>
    <t>nathaniel.scholz@noaa.gov</t>
    <phoneticPr fontId="12" type="noConversion"/>
  </si>
  <si>
    <t>Predictive mapping of coho PSM in Central Puget Sound watersheds</t>
  </si>
  <si>
    <t>Future declines in coho population abundance caused by PSM</t>
  </si>
  <si>
    <t>Next generation transcriptional profiling of PSM-affected coho spawners</t>
  </si>
  <si>
    <t>Effectiveness of LID at reducing coho PSM</t>
  </si>
  <si>
    <t>James Meador</t>
    <phoneticPr fontId="12" type="noConversion"/>
  </si>
  <si>
    <t>206 860-3321</t>
  </si>
  <si>
    <t>james.meador@noaa.gov</t>
  </si>
  <si>
    <t>Two year grant to study the effects of chemicals of emerging concern (CEC) on chinook and staghorn sculpin</t>
    <phoneticPr fontId="12" type="noConversion"/>
  </si>
  <si>
    <t>James Meador</t>
    <phoneticPr fontId="12" type="noConversion"/>
  </si>
  <si>
    <t>Puget Sound Estuary Program, PBDEs and Chinook Salmon Health</t>
  </si>
  <si>
    <t>Mary Arkoosh</t>
    <phoneticPr fontId="12" type="noConversion"/>
  </si>
  <si>
    <t>541-867-0327</t>
  </si>
  <si>
    <t>mary.arkoosh@noaa.gov</t>
  </si>
  <si>
    <t>Transport and Fate of Nutrient and Pathogen Loadings into Nearshore Puget Sound</t>
  </si>
  <si>
    <t>206-860-3492</t>
  </si>
  <si>
    <t>Expanded/validated predictions for PSM hotspot</t>
  </si>
  <si>
    <t>Neurobehavioral toxicity of copper to juvenile salmon</t>
  </si>
  <si>
    <t>Impacts of pharmaceuticals and other CECs on marine fish</t>
  </si>
  <si>
    <t>Highway runoff toxicity characterization</t>
  </si>
  <si>
    <t>nathaniel.scholz@noaa.gov</t>
    <phoneticPr fontId="12" type="noConversion"/>
  </si>
  <si>
    <t>Biological effectiveness of bioretention mesocosms</t>
  </si>
  <si>
    <t>Evaluate existing oil spill risk assessments and complete additional risk analyses of higher risk industry sectors to ensure there are appropriate levels of investment in reducing risk.</t>
  </si>
  <si>
    <t>NOAA base funds</t>
  </si>
  <si>
    <t>In press.  Canadian Journal of Fisheries and Aquatic Sciences</t>
  </si>
  <si>
    <t>This project uses an integrated effects-based biomarker assessment in two complementary ecological indicator species, Pacific staghorn sculpin and juvenile Chinook salmon, in the contaminated Puget Sound estuaries.  We will use multi-analyte HPLC/MS/MS analysis to characterize Chinook and sculpin exposures to a wide range of chemicals of emerging concern (CEC), including personal care products, pharmaceuticals, and industrial compounds that we believe are highly relevant for Puget Sound. Following, we will use an integrated approach of effects-based biomarkers, whole genome microarrays, and physiological indices to assess CEC effects on salmon health and identify gene pathways and diagnostic indices for CEC toxicity. Staghorn sculpin, a benthic species with high site fidelity, will be used to assess the effects of CEC on endocrine function and to compare diagnostic effects-based markers in a second species. Based upon the results of our field studies, we will conduct a controlled feeding experiment of juvenile Chinook salmon to a mixture of CEC. The feeding experiment will provide toxicity thresholds for CEC and also a comprehensive toxicological assessment that will validate CEC biomarkers for use in subsequent Puget Sound investigations. In summary, this project uses the most modern scientific methods within an integrated laboratory and field approach to link exposures of CEC with adverse outcomes in complementary, ecologically sensitive Puget Sound indicator species. Our approach can be used throughout the Puget Sound region to identify sites and sources of concern, and better inform decision making associated with the ecological risk of chemicals of emerging concern.</t>
  </si>
  <si>
    <t>South Puget Sound Dissolved Oxygen Study: Interim Nutrient Load Summary for 2006-2007</t>
  </si>
  <si>
    <t>Dept. of Ecology</t>
  </si>
  <si>
    <t>Nutrient loads, particularly nitrogen, are a potential stressor to Puget Sound. The Washington State Department of Ecology initiated the South Puget Sound Dissolved Oxygen Study to determine whether human sources of nitrogen contribute to low levels of dissolved oxygen in South Puget Sound. A statistical method called "multiple linear regression" was applied to develop daily loads of nutrients from field data collected monthly. This report describes the magnitudes and sources of nitrogen loading into South and Central Puget Sound. The study also calculates natural conditions and compares nitrogen loads in Puget Sound to nitrogen loads in other watersheds.</t>
  </si>
  <si>
    <t>Review and Synthesis of Available Information to Estimate Human Impacts to Dissolved Oxygen in Hood Canal</t>
  </si>
  <si>
    <t>A series of fish kills in Hood Canal triggered public concern and multiple scientific investigations. The Hood Canal Coordinating Council requested that EPA and the Washington State Department Ecology review the available science surrounding dissolved oxygen in Hood Canal. We concluded that human nutrients are not contributing to the episodic fish kills in Central Hood Canal but, due to limitations in the available science, we were unable to determine whether or not human nutrients are violating water quality standards in Lynch Cove.</t>
  </si>
  <si>
    <t>https://fortress.wa.gov/ecy/publications/SummaryPages/1303016.html</t>
  </si>
  <si>
    <t>The Department of Ecology contracted with Pacific Northwest National Laboratory to develop a coupled hydrodynamic and water quality model. Specifically, the project is expected to help determine (1) if current and potential future nitrogen loadings from point and nonpoint sources are significantly impairing water quality at a large scale and (2) what level of nutrient reductions are necessary to reduce or control human impacts to dissolved oxygen levels in the sensitive areas. Model results were consistent with the generally accepted understanding of how Puget Sound circulation and transport processes affect algae, nutrients, and dissolved oxygen kinetics. Further efforts will refine estimates of impacts from human activities on water quality in Puget Sound and the Salish Sea.</t>
  </si>
  <si>
    <t>Puget Sound Dissolved Oxygen Modeling Study: Development of an Intermediate Scale Water Quality Model</t>
  </si>
  <si>
    <t>Khangaonkar, T. and W. Long (Pacific NW National Laboratory) and B. Sackmann, T. Mohamedali, and M. Roberts (Department of Ecology)</t>
  </si>
  <si>
    <t>bsac461@ecy.wa.gov</t>
  </si>
  <si>
    <t>Brandon Sackmann at 360-407-6684</t>
  </si>
  <si>
    <t>Cope, B. (EPA) and M. Roberts (Ecology)</t>
  </si>
  <si>
    <t>Mindy Roberts at 360-407-6804</t>
  </si>
  <si>
    <t xml:space="preserve"> Mindy.Roberts@ecy.wa.gov</t>
  </si>
  <si>
    <t xml:space="preserve">University of Washington </t>
  </si>
  <si>
    <t xml:space="preserve">Box Model and Storm Data </t>
  </si>
  <si>
    <t xml:space="preserve">“Box Model” Analysis of PAHs in Puget Sound: Ecology will update the computerized prediction tool called the “Box Model” with new information and will analyze polycyclic aromatic hydrocarbons (PAHs) and reanalyze polychlorinated biphenyls (PCBs). The model will be used to help develop an overall source reduction strategy to protect aquatic life in Puget Sound and meet Puget Sound Partnership targets for toxics. </t>
  </si>
  <si>
    <t xml:space="preserve">Biomonitoring for Emerging Contaminants </t>
  </si>
  <si>
    <t xml:space="preserve">Washington Sea Grant provided administrative support for the Ocean Acidification Blue Ribbon Panel. Puget Sound is particularly vulnerable to ocean acidification. Washington’s coastal waters experience seasonal upwelling where waters that are naturally low in oxygen and rich in carbon dioxide rise to the surface. These upwelled waters are naturally more acidic. Coastal waters also receive excess nitrogen from human activities that can stimulate algae blooms. As these blooms die and sink, bacteria decompose them, depleting oxygen from the surrounding water. </t>
  </si>
  <si>
    <t xml:space="preserve">Pesticide Use Survey </t>
  </si>
  <si>
    <t xml:space="preserve">Development of a Chemical Hazard- Based Technical Alternative Assessment Guidance (TAAG) Document </t>
  </si>
  <si>
    <t xml:space="preserve">Development of a Fish Consumption Rate </t>
  </si>
  <si>
    <t xml:space="preserve">Northwest Indian Fisheries Commission </t>
  </si>
  <si>
    <t>Current toxics monitoring programs do not adequately address Dungeness crabs and spot prawns. These species are important because of their abundance, their role in the food web, and because people eat them. Ecology signed an Inter-Agency Agreement (IAA) with the Washington Department of Fish and Wildlife (WDFW) to analyze these species for chemical contamination. The Department of Health (DOH) will analyze the results for seafood safety. Outcome: Data to assess contaminant levels in crab and spot prawn. Baseline information to assess effectiveness of actions to reduce toxics in seafood Reduced risk to consumers from consumption of crab and spot prawn. Output: Final QAPP- Final Report- Data on crab and spot prawn in Puget Sound as support for a human health risk assessment from consumption of these species</t>
  </si>
  <si>
    <t>Puget Sound Crab and Shrimp Assessment</t>
  </si>
  <si>
    <t xml:space="preserve">Under our state’s Clean Water Act authorities, Washington is revising its fish consumption rates to better protect people who eat its fish, and also to protect our environment and restore Puget Sound. The state’s fish consumption rates are important because they drive regulatory standards about how clean the state requires our waters and sediments to be. The current fish consumption rates, developed in the 1980s and 1990s, are not accurate. New rates are necessary to protect high consumers of fish. The fish consumption rate is part of the equation that is used to calculate chemical criteria for toxics, and is an important driver in establishing water quality permit conditions and limits, and regulating the discharge of toxics into the aquatic environment. EPA has changed its default fish consumption rate. Ecology and the Northwest Indian Fisheries Commission (NWIFC) entered into an interagency agreement (IAA, pdf) to determine a state fish consumption rate acceptable to NWIFC member tribes. Output: Determine a state fish consumption rate acceptable to NWIFC member tribes for Washington clean-up and water quality criteria development. Outcome: Ecology can adopt a more appropriate fish consumption rate. </t>
  </si>
  <si>
    <t xml:space="preserve">When pesticides reach waterbodies they cause problems, and the Puget Sound Toxics Assessment found that urban pesticide use was the leading source of copper. The Washington State Department of Agriculture (WSDA) will conduct a survey of typical urban pesticide use. Assessment WSDA will mail surveys to 6,000-8,000 homeowners and complete in-person surveys of professional commercial and public applicators. Results will drive future education and outreach efforts. Outputs: (1) Establish stakeholder advisory committee. (2) Draft and final QAPP. (3) Survey designed and executed. (4) Draft and final Report. Outcomes: WSDA and USDA NASS will provide an overview of pesticide use in urban areas. (1) Increased knowledge of pesticide use in urban areas, (2) developed and approved survey protocol for gathering pesticide use information in urban areas, and (3) identification of education and outreach opportunities leading to a potential decrease in urban pesticide use and pesticide loading to Puget Sound. </t>
  </si>
  <si>
    <t xml:space="preserve">The Puget Sound Toxics Loading Assessment identified roofing materials as one of the largest potential sources of cadmium, copper, and zinc in the Puget Sound Basin. This study will evaluate leaching of metals and phthalates from various roofing materials in common use in the Puget Sound region. Outputs: (1) Final QAPP. (2) Alternatives assessment for roofing materials. Outcomes: Final Report (1) Better alternatives implemented for roofing materials. (3) Educational outreach to inform consumers on lower impact roofing materials. (2) Data on metals and phthalates found in various roofing materials. (3) Metals and phthalate inputs to Puget Sound reduced. (4) Biological impairments to Puget Sound from metals and phthalates reduced. (5) Data on metals and phthalates in runoff from various roofing materials. </t>
  </si>
  <si>
    <t>Roofing Project</t>
  </si>
  <si>
    <t xml:space="preserve">With the assistance of two consultants, Ecology is leading a collaborative process with stakeholders to define elements of and finalize a method for conducting safer alternative assessments, using existing models as a starting point for discussion. Based on the results of the Puget Sound Toxics Assessment, Ecology will identify chemicals or products that are good candidates for scientifically defensible assessment and work with partners to conduct alternatives assessments. Outputs: Final Alternative Assessment Guidance document vetted through stakeholder process and posted to website. Conduct safer alternatives assessment on at least one chemical or product. Outcomes: Businesses and governments will use the Alternative Assessment Guidance to conduct alternative assessments on chemicals they are using. The annual pounds of hazardous materials are reduced. By 2015, increase the use of safer chemicals cumulatively by 40%. </t>
  </si>
  <si>
    <t xml:space="preserve">There are a wide range of chemicals in use in the Puget Sound basin which information is lacking on occurrence, exposure and biological impacts. Many of these chemical have characteristics that make them potentially persistent, bioaccumulative and/or endocrine disrupting. Through a competitive grant process, Ecology selected a University of Washington proposal for funding. Outputs: Information on occurrence, exposure and biological impacts from endocrine disrupting compounds. Data to support development and improvement of Puget Sound toxics indicators for protection of biological resources. Final reports summarizing results of individual studies. Outcomes: Prioritize source control strategies to reduce impacts from endocrine disrupting compounds on Puget Sound ecosystem. Support development of toxics related indicators and benchmarks to assess the health of Puget Sound. Reduce impacts from endocrine disrupting compounds on the Puget Sound ecosystem. </t>
  </si>
  <si>
    <t>The goal of the study is to evaluate and verify new technologies to reduce nitrogen in domestic wastewater. Ecology entered into interagency agreements (IAAs) with the Department of Health (DOH) and the University of Washington (UW) to provide technical expertise to field test three innovative public domain technologies. If the field testing in the Puget Sound basin shows the technologies are effective and reliable, DOH will take the appropriate steps to develop standards for these nitrogen- removal technologies for use in Washington. Outputs: (1) Establish stakeholder advisory committee. (2) Draft and final QAPP. (3) Selection and installation of treatment technologies to be evaluated. (4) Draft and final Report. Outcomes: (1) DOH will approve (if appropriate) up to two new on-site sewage system technologies. (2) Increased use (either voluntary or regulatory) of nitrogen-removing systems in areas suffering from low dissolved oxygen levels, (3) reductions in nitrogen loading from on-site sewage systems, and (4) improve dissolved oxygen concentrations in sensitive areas of Puget Sound</t>
  </si>
  <si>
    <t>USGS will evaluate the state of science for shellfish processes, sediment interactions, and watershed attenuation of nitrogen in the Puget Sound ecosystem. Outputs: Develop reports compiling the current state of the science on shellfish nutrient dynamics, quantifying nutrient fluxes from Puget Sound sediments, and characterizing the nutrient attenuation potential of the Puget Sound Watershed. Outcomes: Increased knowledge of key nutrient processes. More effective and tailored management actions that are more likely to solve nutrient problems.</t>
  </si>
  <si>
    <t>State of the Science for Shellfish Processes, Sediment Interactions, and Watershed Attenuation of Nitrogen in the Puget Sound Ecosystem</t>
  </si>
  <si>
    <t>Ecology will combine already summarized information into a web site targeting the general public and local governments. The purpose is to highlight elements of various publications that have quantified nitrogen from various sources and pathways to Puget Sound. Outputs: Draft and final compilation of nitrogen in the Puget Sound ecosystem as web page. Draft and final report summarizing recent field observations to better understand how water is exchanged between Puget Sound and the Strait of Juan de Fuca through Admiralty Inlet. Ourcomes: Qualitative and quantitative information on nitrogen in the Puget Sound ecosystem. Improved communication to both technical and general audiences.</t>
  </si>
  <si>
    <t>Nutrient Synopsis</t>
  </si>
  <si>
    <t>Numerous persistent, bioaccumulative toxics (PBTs) and other toxics have been recently banned for certain uses in Washington: While it is illegal to sell the specified products containing these toxics, there was no active enforcement to check if the bans are working. This project includes purchasing items likely to contain PBDEs, sampling the products, and communicating with retailers and manufacturers if PBDEs are found. Outputs: Sample products offered for sale to Washington consumers for specific banned chemicals, and work to ensure that any manufacturer found to violate the law is brought into compliance. Expand the amount of knowledge available on the prevalence of other halogenated flame retardants (especially PBT flame retardants) used as substitutes in applications where PBDEs have been banned. Outcomes: Reduce the use of banned PBDEs in Washington State.</t>
  </si>
  <si>
    <t xml:space="preserve">This project will mitigate anthropogenic nutrient loads and support habitat renewal in Budd Inlet through the establishment of a community-based shellfish gardening and bioextraction program. Outcomes: Mussel aquaculture can 1) augment other strategies for removing excess nutrients from the marine system; 2) utilize the natural system to produce a compost product that is useful to the local community; 3) spur pollution control efforts; and 4) get the community engaged in learning about their local marine system and developing community-based solutions to wastewater issues in urban areas. Further outcomes: contribute to a fishable and swimmable Budd Inlet by mitigating nutrient enrichment while educating the community about local water quality processes and alternative nutrient removal strategies. </t>
  </si>
  <si>
    <t>Nutrient Bioextraction: Shellfish at Work</t>
  </si>
  <si>
    <t>SoundToxins responds to an increasing threat of harmful algal blooms (HABs) in Puget Sound. This project will standardize methods and results, create a science advisory group to guide future program direction, and deliver an effective, robust citizen science monitoring program providing critical information to federal and state agencies, tribal harvesters, fish and shellfish farmers, community members and academia for decision-making and resource allocation. Outputs: • On-site training sessions for newly established or expanded SoundToxins monitoring sites. • Protection of public health by minimizing the risks from HABs tainted seafoods harvested from Puget Sound.• SoundToxins database with all data from the project period, as well as historical program data. • 150 samples analyzed for nutrient, chlorophyll a and toxin data (Cellular domoic acid, dinophysistoxins (DSP toxins), and saxitoxin) from comprehensive sites. • Timely alerts to resource managers when HAB species are detected above preset thresholds. • Enhanced volunteer engagement and expertise. Outcomes: • Reduction of potential economic losses to Puget Sound fisheries caused by product recalls and inability to harvest. • Increased efficiency of HABs monitoring by WDOH. • An Ecology-approved QAPP. • Institutionalization of SoundToxins within NWFSC and WSG.</t>
  </si>
  <si>
    <t>SoundToxins Partnership Harmful Algal Blooms Monitoring</t>
  </si>
  <si>
    <t>WA Shellfish Initiative Ocean Acidification Blue Ribbon Panel</t>
  </si>
  <si>
    <t>University of Washington</t>
  </si>
  <si>
    <t>This project supports six profiling buoys for a comprehensive view of water, oxygen, and nutrient dynamics. The buoys provide high-resolution, near-real time, on-line and calibrated water quality data for Admiralty Reach, South Puget Sound, Hood Canal, the Main Basin, and Dabob Bay. Outputs: Our major output is the high-resolution, near-real time, on- line and calibrated oxygen and water quality data from six profiling buoys throughout Puget Sound, with public access from a variety of sources. Outcomes: Effective regulation and restoration of Puget Sound water quality demands an understanding of oxygen changes due to anthropogenic effects distinct from oceanic input. The use of the high-resolution data in major basins, in concert with other monitoring approaches, facilitates that understanding and optimzes Ecology's ability to make effective water quality regulation and enhances the Puget Sound Partnership's ability to direct effective restoration actions.</t>
  </si>
  <si>
    <t>High Resolution Marine Water Quality Monitoring</t>
  </si>
  <si>
    <t>To improve data on Puget Sound water quality, Ecology will expand the ferry monitoring network beyond the Victoria Clipper to include public ferries run by the Department of Transportation. Installation of automated instruments on select ferries will allow Ecology to record measurements continuously as ferries make their multiple daily runs. Ferries occupy strategic cross-sections in Puget Sound – often at the very constriction points between basins that would let us most easily measure water exchange and circulation between those basins. These measurements are key to understanding overall water quality and for improving the performance of numerical models in Puget Sound. Outputs: Draft and Final report summarizing the data obtained and its use in improving our understanding of Puget Sound water quality and incorporation into PS models. Improved understanding of the exchange of water between Puget Sound and the Strait of Juan de Fuca through Admiralty Inlet; a key driver of water quality in Puget Sound. Improved numerical models of Puget Sound that can be used for TMDLs and subsequent setting of NPDES permit limits and load allocations for diffuse pollution sources as appropriate. Outcomes: Cleaner water in Puget Sound.</t>
  </si>
  <si>
    <t>Ferry-Based Monitoring</t>
  </si>
  <si>
    <t>Department of Ecology</t>
  </si>
  <si>
    <t xml:space="preserve">WDFW will sample juvenile Chinook salmon for measuring exposure to known chemicals of concern entering Puget Sound via stormwater, wastewater treatment facilities, atmospheric deposition to marine waters, and groundwater. WDFW will sample fish sound-wide from four Puget Sound embayments in 2013. Within each embayment, sampling sites will include the river mouth and two adjacent marine shorelines. This sampling augments previous sampling initiated as early as 1998, and will be used to establish a solid time series of contaminant conditions in juvenile Chinook salmon that can be used to fulfill the Toxics in Fish goal of tracking time trends of fish health. Outputs: The primary output of the proposed project will be a current measurement of the extent and magnitude of toxic contaminant exposure in wild juvenile Chinook salmon from four major Puget Sound river mouths and embayments encompassing a wide gradient of contaminant inputs. Outcomes associated with providing an assessment of the extent and magnitude of toxic contaminant exposure in wild juvenile Chinook salmon include: 1) an assessment of progress towards 2020 recovery goals for toxic in fish, 2) a measure of the effectiveness of current strategies and near term actions outlined in the 2012 Action Agenda to reduce the toxics threat to juvenile Chinook salmon, and 3) guidance on toxics reduction strategies. </t>
  </si>
  <si>
    <t>Juvenile Chinook Salmon Contaminant Monitoring (including WDFW sample collection)</t>
  </si>
  <si>
    <t>Pacific Northwest National Laboratory (PNNL) will scope a model for addressing pH in Puget Sound. It will 1) define monitoring needs to support pH modeling, 2) assess alternative pH modeling frameworks and identify the preferred alternative, and 3) define how key modeling rates and coefficients will be determined. Output: Plan for simulating pH with the Puget Sound Water Quality model. Better understanding of human nutrient loading effects on low pH in Puget Sound. Therefore, better understanding of how potential nutrient load reductions could improve pH levels. Outcome: Healthier pH levels in Puget Sound waters.</t>
  </si>
  <si>
    <t>pH Model Scope</t>
  </si>
  <si>
    <t>Complete an integrated watershed management plan using the Puget Sound Watershed Characterization that will guide the development of an in-lieu-fee mitigation program in the Hood Canal region. </t>
  </si>
  <si>
    <t>Integrated watershed management plan using Puget Sound Watershed Characterization Project</t>
  </si>
  <si>
    <t>Kitsap County will prepare land-use recommendations for the county’s 2016 comprehensive plan update, based on an analysis through the Puget Sound Watershed Characterization project. The state departments of Ecology and Fish &amp; Wildlife and Puget Sound Partnership used an EPA grant to develop this regional-scale tool which helps highlight the most important areas to protect and restore, and those most suitable for development throughout the Puget Sound region.</t>
  </si>
  <si>
    <t>Watershed based land-use planning</t>
  </si>
  <si>
    <t>The Nature Conservancy will identify floodplain areas in Puget Sound that have the highest potential to advance multiple benefits such as habitat and flood protection. The Conservancy and its partners will use this analysis as a basis to integrate flood risk reduction and ecosystem restoration information. This framework will help ensure that floodplain management decisions support Puget Sound recovery and community goals such as public safety and recreation.   Partner organizations: Puget Sound Partnership, National Oceanic and Atmospheric Administration, Federal Emergency Management Agency, and U.S. Geological Survey</t>
  </si>
  <si>
    <t>Floodplains by design – habitat recovery through collective action</t>
  </si>
  <si>
    <t>The grant will be used to bring together interest groups in the Skagit Delta area to restore the estuary and protect agricultural lands. TNC and its partners will identify and prioritize potential restoration projects, and will also complete the Lower Skagit Delta Agricultural Land Base Analysis to evaluate long-term farmland protection needs to maintain a viable agricultural industry. The project focuses on addressing three core issues in the Skagit Delta: salmon recovery, farmland preservation, and flood risk reduction.   Partner organizations: Western Washington Agricultural Association, Skagitonians to Preserve Farmland, National Oceanic and Atmospheric Administration, and Washington Department of Fish &amp; Wildlife</t>
  </si>
  <si>
    <t>Farms, fish and floods initiative</t>
  </si>
  <si>
    <t>The tribe and its partners will identify priority coastal streams in Island County watersheds to protect and restore to ensure this information is incorporated in updates to regulations, ordinances, and plans. Previous study information will be used to develop a predictive model to identify coastal streams that have key characteristics making them suitable salmon rearing habitat. The model will be used in conjunction with watershed characterization data to prioritize protection and restoration efforts. The information will be incorporated into Island County’s shoreline master program and critical areas ordinance updates as well as other planning processes. Partner organizations: Skagit River System Cooperative, Wild Fish Conservancy, Northwest Indian Fisheries Commission, Island County, and Whidbey Watershed Stewards</t>
  </si>
  <si>
    <t>Predictive modeling, protecting coastal salmon streams</t>
  </si>
  <si>
    <t>The council will use the grant to continue work already started to identify the extent and impact of invasive species in Puget Sound watersheds. The council will build a database and species maps, and develop a survey tool to update the information annually. This work will bring together information from a variety of existing sources into one database, allowing the council to assess the current status of invasive species and identify information gaps.</t>
  </si>
  <si>
    <t>County will expand its water typing assessment by conducting a field survey of stream reaches and developing, testing and refining a computer model to better predict distribution of streams and fish habitats throughout the county. This includes developing an interactive, internet-based site available to the public.   Partner organizations: Wild Fish Conservancy and University of Washington</t>
  </si>
  <si>
    <t>Kitsap Co: Improve stream data to protect freshwater ecosystems</t>
  </si>
  <si>
    <t>This grant will support extensive testing of bioretention methods and permeable pavement at the Washington State University Research &amp; Extension Center in Puyallup. These results will be used to develop scientifically-defensible performance and design guidelines for low impact development techniques that will be disseminated and applied on-the-ground with partners in four different watersheds across Puget Sound. Partner organizations: Port of Tacoma, City of Bellingham, City of Puyallup, and Kitsap County</t>
  </si>
  <si>
    <t>Construct an innovative constructed wetland facility that will collect, clean and cool surface water runoff before the water is discharge into Penn Cove. Some of the cleaned water will also be used for irrigation during the summer months. The project will assess the effectiveness of this facility to reduce the harmful effects of human activities on water quality and habitat in Penn Cove, which has a robust commercial shellfish industry. Partner organizations: University of Washington, Island County Marine Resources Committee, Island County Local Integrating Organization, and SvR Design</t>
  </si>
  <si>
    <t>The council will identify, prioritize, and plan for retrofits of stormwater infrastructure in locations most important to protect and restore to limit surface water runoff and related pollution, and boost rainwater infiltration in the Hood Canal watershed. Member organizations: Jefferson, Kitsap and Mason counties and Port Gamble S’Klallam Skokomish tribes</t>
  </si>
  <si>
    <t>Hood Canal regional stormwater retrofit plan</t>
  </si>
  <si>
    <t>The Tribe and its partners will establish a framework for marketing the environmental and economic benefits that intact lands provide such as habitat protection and reducing surface water runoff. This is intended to provide incentives to landowners to protect and restore forested lands. Potential buyers could be local salmon enhancement groups and utilities. The project focuses on the Mashel River and Ohop Creek in the upper reaches of the Nisqually watershed near Eatonville. Partner organizations: Nisqually River Foundation, Nisqually Land Trust, Northwest Natural Resource Group, Earth Economics, Washington State University, and Washington Department of Natural Resources</t>
  </si>
  <si>
    <t>The state Department of Natural Resources will initiate demonstration projects in two watersheds to establish markets where forest landowners receive money to protect and maintain their lands. As the buyers in these markets, downstream beneficiaries purchase watershed services such as surface water runoff control and salmon habitat enhancement. The project will establish partnerships, identify priority forest lands, develop measures for valuing specific watershed services, identify potential buyers and sellers, and develop an infrastructure for market transactions. Partner organizations: U.S. Forest Service, Washington Department of Health, Nisqually Tribe, Snohomish County, Nisqually Land Trust, Northwest Natural Resources Group and Willamette Partnership</t>
  </si>
  <si>
    <t>Watershed services market demonstration projects</t>
  </si>
  <si>
    <t>The Nature Conservancy</t>
  </si>
  <si>
    <t>Combating invasive species</t>
  </si>
  <si>
    <t>Putting science to work to address surface water runoff</t>
  </si>
  <si>
    <t>Washington State University</t>
  </si>
  <si>
    <t>Innovative Penn Cove surface water runoff control project</t>
  </si>
  <si>
    <t>Hood Canal Coordinating Council</t>
  </si>
  <si>
    <t>Upper Nisqually ecosystem services demonstration</t>
  </si>
  <si>
    <t>Nisqually Indian Tribe</t>
  </si>
  <si>
    <t>Mapping Puget Sound Feeder Bluffs</t>
  </si>
  <si>
    <t>Washington Department of Ecology</t>
  </si>
  <si>
    <t>The work funded through this grant will provide new data and improved tools to support and enhance effective shoreline regulation in Clallam County. It will link coastal physical processes, the economic values of these functions, and the land use practices required to protect these functions. New data such as high-precision bluff erosion rates will help to delineate hazardous areas. The project will also quantify the economic values of ecosystem services in the Elwha and Dungeness Nearshore and share the results with landowners, developers, and other stakeholders. Community outreach and workshops will enhance public understanding of the connection between land use, property management, and nearshore ecosystem functions and values along Clallam County’s shoreline. Partners: Clallam County, Washington Department of Natural Resources, Washington Department of Ecology, Earth Economics</t>
  </si>
  <si>
    <t>Protecting the Strait of Juan de Fuca Nearshore</t>
  </si>
  <si>
    <t>Coastal Watershed Institute</t>
  </si>
  <si>
    <t>The goal of this project is to achieve long-term protection of nearshore ecosystems by creating new technical tools and adaptive management strategies to address cumulative impacts and sea level rise within existing regulatory frameworks, provide policy reform recommendations, and encourage improvements to conservation policies at the local and regional level. Partners: Coastal Geologic Services, Salish Sea Biological and a technical team of local, state, tribal and university experts</t>
  </si>
  <si>
    <t>Protecting Ecosystem Functions with Sea Level Rise and Cumulative Effects Management Tools</t>
  </si>
  <si>
    <t>Friends of San Juans</t>
  </si>
  <si>
    <t>20% More Eelgrass by 2020: Restoration Site Identification, and Investigating Restoration Barriers</t>
  </si>
  <si>
    <t xml:space="preserve">Port Susan Bay Dike Setback—River Delta </t>
  </si>
  <si>
    <t>Funds will be used to complete the implementation phase and initiate evaluation phase of this project for dike setback and restoration of 150 acres of estuarine habitat.</t>
  </si>
  <si>
    <t>Skagit River System Cooperative</t>
  </si>
  <si>
    <t>This river delta restoration project includes demolition of ½ mile of relic dikes on Milltown Island and evaluation of conditions at Deepwater and Wiley Slough project sites. These activities will inform adaptive management recommendations targeted toward future actions in the South Fork delta.</t>
  </si>
  <si>
    <t>Quantifying the Impacts of Shoreline Armoring</t>
  </si>
  <si>
    <t>Using a multidisciplinary approach, the Skagit River System Cooperative will study the impacts of shoreline armoring on nearshore processes and species. Project partners include the Swinomish Indian Tribal Community and University of Washington researchers. The information gathered will serve to fill a critical knowledge gap identified by Puget Sound resource managers and researchers.  Partners: University of Washington, Swinomish Tribal Community, Tulalip Tribe, NOAA</t>
  </si>
  <si>
    <t>Marine Shoreline Design Guidance</t>
  </si>
  <si>
    <t>Washington Department of Fish and Wildlife</t>
  </si>
  <si>
    <t>WDFW will lead the development of engineering guidance on soft shoreline armoring techniques. A lack of good guidance on softer shoreline armoring is a significant barrier to the use of alternatives to hard armoring in Puget Sound. This project will evaluate the performance of six major shoreline protection techniques with respect to site and process unit conditions, and compile a set of best practices and determine which techniques are appropriate in certain environments.</t>
  </si>
  <si>
    <t>Puget Sound Partnership</t>
  </si>
  <si>
    <t>Impacts of Outfalls on Eelgrass</t>
  </si>
  <si>
    <t>DNR will study locations where outfalls discharge in close proximity to eelgrass beds to identify areas of greatest potential impacts, summarize impacts to eelgrass from outfalls through literature review, and gather data through tissue samples of eelgrass contamination in Puget Sound. This information will contribute to the understanding of the impacts of outfalls on eelgrass and will support informed management. It is linked to the “Toxic Contaminant Monitoring in Mussels” grant</t>
  </si>
  <si>
    <t>Water Management Assessment</t>
  </si>
  <si>
    <t>The goal of this project is to assess current ballast water management practices, which require vessels to perform an open sea ballast water exchange to minimize discharge and transport of coastal invasive species. Analysis of existing and new ballast water samples will indicate the rate of compliance, assist in targeting enforcement efforts, and lead to improved ballast water management strategies.</t>
  </si>
  <si>
    <t>Assessment of Biofouling Threats to Puget Sound</t>
  </si>
  <si>
    <t>Portland State University</t>
  </si>
  <si>
    <t>This project will evaluate and report on biofouling-associated aquatic invasive species invasions in Puget Sound. It will provide information on history and current status, and insights into priorities for a state biofouling management strategy that will interrupt and decrease the risk of this potent invasion pathway.</t>
  </si>
  <si>
    <t>Toxic Contaminant Monitoring in Mussels</t>
  </si>
  <si>
    <t>The primary goal of this project is to evaluate the geographic extent and magnitude of contamination in nearshore biota, using mussels as an indicator, and developing an expanded network of monitoring sites. This worked is linked to the “Impacts of Outfalls on Eelgrass” project as well as to the development of status and trends monitoring in support of the National Pollution Discharge Elimination System in Puget Sound.</t>
  </si>
  <si>
    <t>Addressing Key Threats from Large Oil Spills through Data Analysis and Guidance on Risk Management</t>
  </si>
  <si>
    <t>This project will assess key threats to Puget Sound from large oil spills, using and expanding on an existing risk model, in order to identify effective management strategies.</t>
  </si>
  <si>
    <t>Geographic Expansion of the Puget Sound Seabird Survey and Early On-Scene Training</t>
  </si>
  <si>
    <t>Seattle Audubon Society</t>
  </si>
  <si>
    <t>The Seattle Audubon Society will expand the Puget Sound Seabird Survey into Strait of Juan de Fuca and northwest Whidbey Island. They will gather data important in assessing ecological damage in the event of an oil spill. This project will also train volunteers to assess conditions at the scene of a reported oil spill in order to provide real-time monitoring and data collection.</t>
  </si>
  <si>
    <t>King County</t>
  </si>
  <si>
    <t>Building a Puget Sound Wide, Community Watershed Database and Analysis System to Facilitate Science-Based Resource Management and Restoration</t>
  </si>
  <si>
    <t>Earth Systems Institute</t>
  </si>
  <si>
    <t>This grant will develop a comprehensive set of analysis tools and databases across the basin to help address flood and floodplain management, erosion mitigation, riparian protection strategies, aquatic habitat restoration and areas of particular sensitivity to climate change. A region-wide system of stakeholder supported watershed databases are already being developed for large areas of federal lands in Western Washington. This project will extend this system to remaining lands at lower elevations and include new tools for evaluating and assessing floodplain and estuarine areas.</t>
  </si>
  <si>
    <t>206-633-1792</t>
  </si>
  <si>
    <t>Integrated Modeling and Decision-Support System for Water Management in the Puget Sound Basin</t>
  </si>
  <si>
    <t>Pacific Northwest National Laboratory</t>
  </si>
  <si>
    <t>1-888-375-7665</t>
  </si>
  <si>
    <t>Management of stormwater, flooding, and temperature stress on salmon are priorities across the watersheds and estuaries of Puget Sound. These management challenges depend on accurate estimates of the freshwater flows and water temperatures delivered from snowpack and precipitation at higher elevations. This project will create an integrated decision support system for the Snohomish River Basin that will improve information on freshwater flow and temperature across different climate and land development scenarios. Accurate modeling of water flows and temperature regimes in the watersheds and estuaries will provide improved tools for stormwater management, with the addition of other water quality parameters, including concentrations and movement of toxic contaminants. Outcomes: Provides greater knowledge of water quality water flow and species and will inform growth supply planning.</t>
  </si>
  <si>
    <t>Wetlands Change Analysis - Tracking No Net Loss of Wetlands</t>
  </si>
  <si>
    <t>Wetlands are a critical resource in maintaining water quality in Puget Sound and providing wildlife habitat. This grant will help determine losses or gains in wetland areas across the Puget Sound basin. It will apply existing methods to data and satellite imagery dating back to 1985 to create a status and trends analysis. A complementary project will assess the feasibility of developing a method to classify wetlands using low-level aerial photography. Outcomes: Filling data gaps related to filled or altered wetlands.</t>
  </si>
  <si>
    <t>360-407-6000</t>
  </si>
  <si>
    <t>Channel Migration Assessments: Providing Puget Sound Communities with Information &amp; Technical Assistance for Shorelines Master Programs, Floodplain Management &amp; Riverine Protection &amp; Restoration Strategies</t>
  </si>
  <si>
    <t>Vulnerability and Resilience of Coastal Estuaries</t>
  </si>
  <si>
    <t>206-343-4344</t>
  </si>
  <si>
    <t>Puget Sound Nearshore Ecosystem Restoration Project Selection and Design</t>
  </si>
  <si>
    <t>United States Fish and Wildlife Service</t>
  </si>
  <si>
    <t>Many characteristics of Puget Sound depend upon the nearshore zone, which is defined as encompassing the shallow waters of estuarine deltas to the outer marine shorelines - from the tops of the coastal bluffs to water depths where light supports plant growth, and up coastal rivers and streams to the limits of tidal influence. The Puget Sound Nearshore Ecosystem Restoration Project and general investigation study focuses on this nearshore zone. It will provide preliminary design and cost estimates for 30 - 45 restoration projects concentrated in this nearshore zone. The goals of the program are to identify significant ecosystem problems, evaluate system-scale solutions, and restore critical nearshore processes and habitats, including bluffs, beaches, shorelines, mudflats, salt marshes, gravel spits and estuaries.</t>
  </si>
  <si>
    <t>360-753-9440</t>
  </si>
  <si>
    <t>NOAA/NWFSC—Defining Target Levels for Puget Sound’s Ecosystem Components: A Socio-Ecological approach</t>
  </si>
  <si>
    <t>This project will develop an approach for identifying ecosystem protection and restoration targets that consider social perspectives. This project will identify a set of critical ecosystem attributes and use a food web model to examine potential changes as a result of simulations on nearshore habitat and water quality. It will also conduct social norm analyses in which stakeholders are asked to rate the desirability of a range of potential ecosystem conditions. The goal is to blend ecological and social science to inform scientifically rigorous and socially responsive management targets.</t>
  </si>
  <si>
    <t>Modeling PCB/PBDE Loadings Reduction Scenarios for the Lake Washington Watershed</t>
  </si>
  <si>
    <t>Project description: Fish consumption advisories for Puget Sound and Lake Washington indicate that persistent bioaccumulative toxics (PBTs) are present at hazardous levels. This project will prioritize major PBT chemical pathways including sewer overflows, stormwater, road runoff, river input and air deposition to the Lake Washington watershed and Puget Sound via the Chittenden Locks. Sources of PCBs and polybrominated diphenyl ethers (PBDEs), both industrial contaminants, will be sorted from existing and new data collected by this project. This will help to manage PBT pathways and to help identify priority sources of these chemicals and to reach safe levels in fish. Outcomes: This project will produce a PBT loading budget for Lake Washington with relative contributions from sewer overflows, inlets, stormwater, road runoff and bulk air deposition clarified. The modeling framework is adaptable for other toxics loadings to the lake.</t>
  </si>
  <si>
    <t>206-296-1970</t>
  </si>
  <si>
    <t>Enhancement and Standardization of Benthic Macroinvertebrate Monitoring and Analysis Tools for the Puget Sound Region</t>
  </si>
  <si>
    <t>King County Parks and Recreation</t>
  </si>
  <si>
    <t>Effect of Forestry on Headwater Streams in Erodible Lithology</t>
  </si>
  <si>
    <t>Contact: 253-552-1600</t>
  </si>
  <si>
    <t>Project Description</t>
  </si>
  <si>
    <t>Correigh Greene</t>
  </si>
  <si>
    <t>US EPA, NMFS, WA DNR</t>
  </si>
  <si>
    <t>Greene, C.M. C. Rice, L. Rhodes, and B. Beckman. 2012. Evaluating the Ecological Health of Puget Sound’s Pelagic Zone. Final report to EPA.</t>
  </si>
  <si>
    <t>Planktonic interactions in a changing ocean: Biological responses of Emiliania huxleyi to elevated pCO2 and their effects on microzooplankton</t>
  </si>
  <si>
    <t>WWU</t>
  </si>
  <si>
    <t>Brady Olson, Brooke Love Suzanne Strom</t>
  </si>
  <si>
    <t>NSF</t>
  </si>
  <si>
    <t>Brady Olson, Brooke Love (WWU) ,Julie Kiester (UW)</t>
  </si>
  <si>
    <t>Social Network analysis of Puget Sound ecosystem recovery scientists</t>
  </si>
  <si>
    <t>Patrick Christie</t>
  </si>
  <si>
    <t>Social Network analysis of environmental organizations in Puget Sound</t>
  </si>
  <si>
    <t>Craig Thomas</t>
  </si>
  <si>
    <t>Kelly Biedenweg</t>
  </si>
  <si>
    <t>Stanford</t>
  </si>
  <si>
    <t>Developing a process to select HWB indicators at a watershed scale</t>
  </si>
  <si>
    <t>Human Dimensions of Puget Sound Ecosystem Health and Recovery: Social Sciences Scale and Scope</t>
  </si>
  <si>
    <t>Kathy Wolf</t>
  </si>
  <si>
    <t>Developing cultural indicators for salmon habitat restoration</t>
  </si>
  <si>
    <t>Development of cultural indicators relevant to salmon habitat restoration</t>
  </si>
  <si>
    <t>NSF and TNC</t>
  </si>
  <si>
    <t>Mapping recreation in the Hood Canal</t>
  </si>
  <si>
    <t>Adi Hanein</t>
  </si>
  <si>
    <t>Developing an online mapping platform to gather recreation data at the Hood Canal scale</t>
  </si>
  <si>
    <t>NSF and UW</t>
  </si>
  <si>
    <t>How to incorporate cultural ecosystem services into resource management decisions: testing a visualization tool</t>
  </si>
  <si>
    <t>Bessie Schwarz</t>
  </si>
  <si>
    <t>Yale</t>
  </si>
  <si>
    <t>Testing the influence of a visualization tool for cultural ecosystem services in the Puget Sound on decisions about shoreline master plan</t>
  </si>
  <si>
    <t>Collaborative Environmental Management for Solving Complex Marine Problems: An evaluation of Puget Sound Salmon Recovery</t>
  </si>
  <si>
    <t>Nives Dolcek</t>
  </si>
  <si>
    <t>This project will result in improvements to the Western Washington Hydrology Model that include new LID features, updated precipitation data, and other improvements. This model is used by engineers and planners throughout western Washington in planning for stormwater from new development, in planning for stormwater retrofits, and many other uses. </t>
  </si>
  <si>
    <t>Develop Low Impact Development Module for Western Washington Hydrology Model</t>
  </si>
  <si>
    <t>Clear Creek Solutions</t>
  </si>
  <si>
    <t>This study examined the rate of survival for hatchery-reared, ocean-type juvenile chinook salmon (Oncorhynchus tshawytscha) to the adult life stage in relation to contamination status for estuaries where they temporarily reside.  The hypothesis tested here is that juvenile chinook from Puget Sound (WA, USA) area hatcheries exhibit differential survival as categorized by the state of contamination in their respective natal estuaries.  Data were examined from 20 hatcheries that released fish to 14 local estuaries in the greater Puget Sound area over 37 years (1972 – 2008).  A parallel analysis was also conducted for coho salmon (O. kisutch) outmigrating from many of the same hatcheries.   For all years combined, juvenile chinook transiting contaminated estuaries exhibited an overall rate of survival that was 45% lower than for chinook moving through uncontaminated estuaries, which was confirmed when tested year by year.  The results for coho originating from the same hatcheries and sharing a similar marine distribution indicated no substantial differences among estuaries.  These observations have important implications for wild juvenile chinook that spend more time in the estuary compared to hatchery-reared fish.</t>
  </si>
  <si>
    <t>We have developed a system for regulating the carbon dioxide concentration in semi-continuous cultures of the coccolithophore Emiliania huxleyi.Experiments are underway to determine the effects of elevated pCO2 on E. huxleyi morphology and physiology. We are also investigating the influence of elevated pCO2 on the microzooplankton predators of E. huxleyi, including ciliates and dinoflagellates. Experiments are examining direct effects of elevated CO2 on microzooplankton growth and feeding rates, as well as indirect effects through alterations in prey quality. Our overall goal is to understand the effect of elevated CO2 on lower trophic level interactions, with a focus on microzooplankton predation.</t>
  </si>
  <si>
    <t>Develop Project List for Stormwater Retrofits</t>
  </si>
  <si>
    <t>Puget Sound Regional Council</t>
  </si>
  <si>
    <t>This award will fund phase 1 of a program to develop a prioritized stormwater retrofit project list for the four most urban counties in the Puget Sound area. The project will focus on prioritizing retrofit projects related to transportation systems in Snohomish, King, Pierce, and Kitsap counties. Phase 1 will produce a work program for this effort, a background report that explores the major issues related to transportation stormwater impacts, and a scope of work for the entire program.</t>
  </si>
  <si>
    <t>http://hccc.wa.gov/AquaticRehabilitation/Stormwater+Retrofit+Plan/default.aspx</t>
  </si>
  <si>
    <t>Assessment of Marine and Floodplain Riparian Vegetation in the Hood Canal and Strait of Juan de Fuca</t>
  </si>
  <si>
    <t>Point No Point Treaty Council</t>
  </si>
  <si>
    <t> This grant funds an air photo assessment of riparian conditions along marine shorelines and selected major river corridors/floodplains of the Strait of Juan de Fuca and Hood Canal sub-basins. Riparian maps and datasets are planning tools that will inform tribes and partners in updating Shoreline Master Programs and Critical Area Ordinances; they will help refine salmon and nearshore habitat protection and landowner stewardship priorities; and these datasets would represent a baseline from which trends in riparian conditions could be measured. Outcomes: Shoreline protection; riparian protection; floodplain protection</t>
  </si>
  <si>
    <t>360-297-3422</t>
  </si>
  <si>
    <t>Peak Flows and Chinook Survival in the Stillaguamish Watershed: Modeling the Relative Importance of Natural and Antrhopogenic Factors; Prioritizing Restoration and Protection Actions Utilizing a Parcel-Based GIS Framework</t>
  </si>
  <si>
    <t>425-359-7922</t>
  </si>
  <si>
    <t>This project investigates the mechanisms of flow driven Chinook mortality, separate climate induced peak flow drivers from those related to anthropogenic factors, and develops a parcel based prioritization framework for restoration and protection actions in the North and South Fork of the Stillaguamish River. Outcomes: Hydrological protection and restoration</t>
  </si>
  <si>
    <t>Monitoring and Adaptive Management of the Nisqually Delta Tidal Marsh Restoration: Restoring Ecosystem Function for Salmon</t>
  </si>
  <si>
    <t>360-456-5221</t>
  </si>
  <si>
    <t>The Nisqually Delta represents the largest tidal marsh restoration in Puget Sound. It remains uncertain how the Delta and its biota will respond to restoration of tidal inundation. The purpose of this proposal is to fund research by the Nisqually Tribe and three U.S. Geological Survey partners focused on assessing the effectiveness of the Delta projects at restoring estuarine processes, habitats, and the capacity of the Delta for supporting Chinook salmon and other fish.  Outcomes: Estuary habitat restoration monitoring</t>
  </si>
  <si>
    <t>Ecology will combine already summarized information into a web site targeting the general public and local governments. The purpose is to highlight elements of various publications that have quantified nitrogen from various sources and pathways to Puget Sound. Outputs: Draft and final compilation of nitrogen in the Puget Sound ecosystem as web page. Draft and final report summarizing recent field observations to better understand how water is exchanged between Puget Sound and the Strait of Juan de Fuca through Admiralty Inlet. Outcomes: Qualitative and quantitative information on nitrogen in the Puget Sound ecosystem. Improved communication to both technical and general audiences.</t>
  </si>
  <si>
    <t>Blake Nelson, 360-236-3307, Mary Knackstedt, 360-236-3319</t>
  </si>
  <si>
    <t>Monitor and notify the public about bacterial pollution at recreational Puget Sound beaches.</t>
  </si>
  <si>
    <t>mary.knackstedt@doh.wa.gov</t>
  </si>
  <si>
    <t>Mary Knackstedt</t>
  </si>
  <si>
    <t>kwolf@uw.edu</t>
  </si>
  <si>
    <t>Project description: The Elwha River Restoration Project is the largest single restoration action planned for the Puget Sound region in the foreseeable future. The removal of two large dams is expected to begin in 2011 and take approximately 2.5 years. Sediment accumulated behind the dams is expected to erode and enter the river, creating impacts on freshwater, estuarine and nearshore ecosystems. This study will provide data to manage the restoration project with respect to sediment erosion and passage into the marine zone and to provide a better understanding of the impacts of large-scale dam removal on downstream ecosystems. Outcomes: High quality information-based outputs helps adequate monitoring of an extreme volume of sediment moving through a highly braided estuary.</t>
  </si>
  <si>
    <t xml:space="preserve"> United Stated Geological Survey</t>
  </si>
  <si>
    <t>Elwha River Restoration Project: the Dynamics and Downstream Impacts of Fine Sediments Released After Dam Removal </t>
  </si>
  <si>
    <t xml:space="preserve"> This grant will update channel migration zone mapping in an effort to protect Puget Sound flood zones and shorelines. Channel migration zones and river floodplains are ecologically productive areas heavily impacted by development. A further understanding of their extent is critical to assessing risks to both human development and habitat. This grant will update the channel migration zone mapping methodology; map areas for local trend analysis; and develop restoration and protection strategies. Outcomes: Identification and mapping of coastal management zones important for floodplain protection.</t>
  </si>
  <si>
    <t>The primary outputs of this project are sound-wide data on the location of feeder bluffs and guidance on the significance and use of this information. Secondary outputs include coordination and engagement with other organizations, supporting interest and projects by advisory group members, and increased capacity at Ecology to provide coordination and guidance on these issues.</t>
  </si>
  <si>
    <t>Conduct a risk assessment comparing the relative importance of marine habitat threats to inform future strategic investments, including invasive species, oil spills, and physical habitat issues, such as derelict gear.</t>
  </si>
  <si>
    <t>Assessing Stormwater Data</t>
  </si>
  <si>
    <t>Cities and counties currently collect water quality data on discharges of polluted runoff (stormwater). – These discharges that are the largest pathway for toxic chemicals entering Puget Sound. Ecology will compile and analyze the monitoring data from the eight “Phase 1” stormwater jurisdictions to provide an integrated analysis of stormwater. This information will be useful in managing stormwater inputs to Puget Sound.</t>
  </si>
  <si>
    <t>Evan Gallagher</t>
    <phoneticPr fontId="9" type="noConversion"/>
  </si>
  <si>
    <t>Macroinvertebrates such as snails, worms and insects are an important indicator of stream health across all of the watersheds draining into Puget Sound. While many regional agencies use macroinvertebrate data, inconsistencies and lack of analysis tools prevent a comprehensive knowledge across the river basins of Puget Sound. This project will develop standardized monitoring tools to help use macro-invertebrate data as an important ecosystem indicator across the jurisdictional boundaries of Puget Sound. Outcomes: Alignment and clarification of protocols will have broad benefits to enhance the utility of macroinvertebrate data.</t>
  </si>
  <si>
    <t>Onsite Septic System Nitrogen Removal</t>
    <phoneticPr fontId="9" type="noConversion"/>
  </si>
  <si>
    <t>Local Oil Spill Preparedness and Response Projects</t>
  </si>
  <si>
    <t>Prepare COASST Post Spill</t>
  </si>
  <si>
    <t>Bacterial Pollution at Recreational Puget Sound Beaches</t>
    <phoneticPr fontId="9" type="noConversion"/>
  </si>
  <si>
    <t>Richard Anderson</t>
  </si>
  <si>
    <t>Ken Dzinbal</t>
  </si>
  <si>
    <t>Pathogen Data Management and Reporting System</t>
    <phoneticPr fontId="9" type="noConversion"/>
  </si>
  <si>
    <t>Improve our ability to track pathogens and notify the public about shellfish closures and biotoxin threats by updating our data management and reporting system.</t>
  </si>
  <si>
    <t>Stormwater Center</t>
    <phoneticPr fontId="9" type="noConversion"/>
  </si>
  <si>
    <t>Stormwater, or polluted runoff, is the leading cause of water pollution in urban areas across the nation. As rain and snow melt runs off rooftops, paved streets, highways, and parking lots, it picks up pollution such as oil, fertilizers, pesticides, soil, trash, and animal waste. Then the runoff carries that pollution into storm drains and downstream waters. Water in storm drains is usually not treated and flows into our lakes, rivers and Puget Sound. For this project, the Washington Stormwater Center will assemble information from a variety of local, regional, and state-wide sources into a web-based information system.</t>
    <phoneticPr fontId="9" type="noConversion"/>
  </si>
  <si>
    <t>Measure program performance and use adaptive management to continuously improve programs</t>
  </si>
  <si>
    <t>Ecology, local partners, and stakeholders will work to improve water quality at a sub-watershed scale by 1) prioritizing agricultural areas for Best Management Practices (BMPs) implementation, 2) providing baseline data for identifying pollution sources and measuring water quality improvements, and 3) determining both programmatic effectiveness and water quality improvements. Effectiveness of BMPs will be measured from both a water quality standards and a watershed health prospective</t>
  </si>
  <si>
    <t>Sandie O'Neill</t>
  </si>
  <si>
    <t>Develop a systematic, transparent, and ecologically‐based prioritization tool for near-term actions in the Action Agenda that will support evolutionary learning and adaptation.</t>
  </si>
  <si>
    <t>Funding source or LO</t>
  </si>
  <si>
    <t>Harmful Macroalgal Blooms in the Salish Sea Region</t>
  </si>
  <si>
    <t>Kathryn Van Alstyne and Timothy Nelson</t>
  </si>
  <si>
    <t>The long-term goal of this on-going research is to enhance our understanding of the formation, persistence, and consequences of seaweed blooms in the Salish Sea region.  Over the past 8 years, we have used a variety of tools to document the locations of blooms over time;  explore the effects of nitrogen, phosphorus, and light of the growth of bloom-forming seaweeds; assess the environmental conditions present at bloom and non-bloom site; identify and monitor toxins produced by bloom-forming seaweeds; and, assess the impacts of chemicals produced by these algae on the atmosphere and other marine organisms. </t>
  </si>
  <si>
    <t>Western Washington University
Seattle Pacific University</t>
  </si>
  <si>
    <t>kathy.vanalstyne@wwu.edu
tnelson@spu.edu</t>
  </si>
  <si>
    <t>EPA</t>
  </si>
  <si>
    <t>Habitat Limitation of Pacific Herring in Puget Sound</t>
  </si>
  <si>
    <t>Tessa Francis</t>
  </si>
  <si>
    <t>206-427-7124</t>
  </si>
  <si>
    <t>Demographic structure of Puget Sound herring</t>
  </si>
  <si>
    <t>NSF GRFP</t>
  </si>
  <si>
    <t xml:space="preserve">Siple, MC, TB Francis and DE Schindler. In Prep. Demographic structure of Pacific herring (Clupea pallasii) in Puget Sound. </t>
  </si>
  <si>
    <t>Historical habitat effects on Puget Sound herring</t>
  </si>
  <si>
    <t>Ole Shelton</t>
  </si>
  <si>
    <t>206-860-3209</t>
  </si>
  <si>
    <t>Nearshore beach and vegetated habitats are utilized as spawning habitat for many forage fishes. One of the least understood aspects of Puget Sound forage fish biology is how changes to nearshore habitats may affect the productivity and sustainability of these forage fish populations. We are using habitat and herring spawning information collected during WDFW spawning surveys (1972-2012) to ask if available vegetated habitat has systematically changed over the past 40 years and if any of these change in available habitat have affected the location and intensity of herring spawning events. Going forward, we hope to incorporate additional habitat information about shoreline development and the presence of marine contaminants and ask if these factors are linked to temporal changes in herring spawning. We will develop our methods for one or two populations initially with an eye toward expanding our work to all Puget Sound herring populations over the next few years.</t>
  </si>
  <si>
    <t>Modeling contaminants through Puget Sound food web</t>
  </si>
  <si>
    <t>Joel Baker</t>
  </si>
  <si>
    <t>There is concern about the level of toxic contaminants (such as PCBs, PBDEs, and PAHs) found in aquatic organisms throughout the Puget Sound food web, including groundfish, salmon, herring, and orcas. The Puget Sound Institute is partnering with scientists at NOAA’s NWFSC and WDFW to model the flow of contaminants through the Puget Sound food web, to shed light on the potential pathways by which contaminants reach animals at higher trophic levels. These pathways will aid in the management of toxic contaminants entering Puget Sound.</t>
  </si>
  <si>
    <t>unfunded</t>
  </si>
  <si>
    <t xml:space="preserve">Can qualitative food-web modeling provide management guidance in data-poor systems? </t>
  </si>
  <si>
    <t>Understanding the trade-offs among management actions related to marine species is critical for prioritization. The best approach for assessing trade-offs among interacting species is within a food web model. However, some food web models are notoriously data- and time-intensive to build. We offer a simplified approach to food web modeling, qualitative food web models, that are simpler to assemble and may offer a more straight-forward approach to assessing trade-offs between management actions.</t>
  </si>
  <si>
    <t>Let the predators speak for themselves - an analysis of predator diets</t>
  </si>
  <si>
    <t>The abundance of forage fish species is notoriously difficult to quantify directly via surveys.  Fortunately, these small fish species play a vital role as prey for many other fish, bird, and mammal species that we can readily observe. Therefore these predator species provide the possibility that we can use the predators as indirect samplers of forage fish in Puget Sound. From the predator’s perspective we can ask: what are the most important forage species in Puget Sound? We will compile an inventory of current available information about what is known about predator exploitation of forage fishes in Puget Sound.  We will include analysis of how predator use varies across years, by season, and among Puget Sound regions. We will also perform a scoring of predator vulnerability based on behavior, life history, and degree of dependence on forage species. We will also explicitly enumerate gaps in available predator information and highlight areas that could benefit from additional study.</t>
  </si>
  <si>
    <t>Andy James</t>
  </si>
  <si>
    <t>Markus Flury</t>
  </si>
  <si>
    <t>flury@wsu.edu</t>
  </si>
  <si>
    <t>Lorenz Hauser</t>
  </si>
  <si>
    <t>Regional Harmful Algal Blooms</t>
  </si>
  <si>
    <t>Abella, Sally</t>
  </si>
  <si>
    <t>King County DNRP WLRD Science</t>
  </si>
  <si>
    <t>206-296-8382 / 206-477-4605</t>
  </si>
  <si>
    <t xml:space="preserve">Tracking cyanobacterial toxins and phytoplankton in 30 lakes across 3 counties (King, Pierce, and Snohomish) for 3 years to look at rate of HAB incidence and intensity. Entry of all historical HAB-related illness reports into a national database. </t>
  </si>
  <si>
    <t>WA Dept. of Health / CDC</t>
  </si>
  <si>
    <t>Lake Sammamish Kokanee Modeling</t>
  </si>
  <si>
    <t>DeGasperi, Curtis</t>
  </si>
  <si>
    <t>(206) 477-4677</t>
  </si>
  <si>
    <t xml:space="preserve">The overall objective of this work is to estimate the change in the amount of suitable habitat for kokanee (Oncorhynchus nerka) in Lake Sammamish, Washington, expected in this century due to climate change.  Kokanee abundance in Lake Sammamish has declined dramatically since at least the 1970’s, resulting in a petition for ESA protection in 2007.  Currently, USFWS participates in a conservation supplementation effort to attempt to rebuild the population. However, the efficacy of such restoration efforts remains unknown, given expectations for the effects of climate change on habitat suitability. Kokanee require suitable dissolved oxygen concentration and temperature conditions to survive. Berge (2009) postulated that climate change (warming) could exacerbate the spatial and temporal extent of unsuitable dissolved oxygen concentration and temperature conditions for kokanee in Lake Sammamish. Unfortunately, like many restoration efforts, consideration of the effects of climate change has not been conducted (Battin et al. 2007). Results of this work will include estimates of future reductions in suitable habitat conditions for kokanee in Lake Sammamish. These results should provide a sound, quantitative basis for making future conservation and management decisions.  The resulting model and methods can also be applied to other lakes and species in the region. </t>
  </si>
  <si>
    <t>US Fish &amp; Wildlife</t>
  </si>
  <si>
    <t>Simmonds, Jim</t>
  </si>
  <si>
    <t>206-477-4825</t>
  </si>
  <si>
    <t>The project is developing estimates of the number, type, and cost of stormwater best management practices low impact development techniques needed to meet future in-stream flow conditions and water quality goals in the Duwamish River Watershed or Water Resource Inventory Area 9 (WRIA 9), along with an extrapolated cost for stormwater facilities needed throughout the Puget Sound region. These estimates are needed because stormwater pollution has been identified as one of the biggest threats to Puget Sound health.</t>
  </si>
  <si>
    <t>Estimating costs of EPA Stormwater Retrofit</t>
  </si>
  <si>
    <t>Strategies for Preserving and Restoring Small Puget Sound Drainages</t>
  </si>
  <si>
    <t>Wilhelm, Jo</t>
  </si>
  <si>
    <t>206-263-6556 / 206-477-4849</t>
  </si>
  <si>
    <t>The King County Water and Land Resources Division and the Washington Department of Ecology have finalized a two year interagency agreement for $135,469 titled, “Strategies for Preserving and Restoring Small Puget Sound Drainages” funded by federal pass through funds as part of the Puget Sound Action Agenda Ecosystem and Protection Project.  The purpose of this project is to develop strategies and cost estimates for preserving all Puget Sound drainages with “excellent” benthic index of biotic integrity (B-IBI) scores, and for restoring 30 drainages from “fair” to “good” B-IBI scores. This project is intended to accomplish certain near-term actions (NTAs) identified in the Puget Sound Partnership’s 2012/2013 Action Agenda for Puget Sound including C2.1 NTA 2: managing urban runoff at the basin and watershed scale and C2.3 NTA 2: map, prioritize and restore degraded streams.  The Action Agenda had identified King County as leading on these NTAs, contingent on funding being made available. This project addresses recovery of B-IBI which is a key indicator of overall watershed condition, available fish habitat, and water quality yet little is known about how to recover degraded benthic macroinvertebrate communities. If strategies developed through this project can be implemented and B-IBI scores are improved, it will signal measurable improvements in overall stream condition in the Puget Sound region.</t>
  </si>
  <si>
    <t>EPA Loadings Reduction</t>
  </si>
  <si>
    <t>Colton, Jenee</t>
  </si>
  <si>
    <t>206-296-1970 / 206477-4667</t>
  </si>
  <si>
    <t>Fish consumption advisories for Puget Sound and Lake Washington indicate that polychlorinated biphenyls (PCBs) are present at hazardous levels. This project will develop a dataset and models to enable management prioritization of major PCB pathways (combined sewer overflow, stormwater, road runoff, river input, and air deposition) to the Lake Washington watershed. Mass loadings of PCB and PBDE will be estimated from existing and new data collected by this project. Fate and bioaccumulation models will be developed to enable evaluation of total PCB load reduction scenarios. Model results for scenarios will inform managers of the most important PCB pathways needing control to reach safe levels in fish, how long the system may take to respond to potential loading reductions, and how much total loadings reductions will improve PCB concentrations in fish. Other outcomes include estimated total loadings of PCBs and PBDEs to Puget Sound, relative contributions of these compounds from major pathways to Lake Washington, and remaining data gaps.</t>
  </si>
  <si>
    <t>Anticipated 12/2013</t>
  </si>
  <si>
    <t>In Progress, Expected 12/2013</t>
  </si>
  <si>
    <t xml:space="preserve">Land Use Regulation Environmental Effectiveness and Compliance </t>
  </si>
  <si>
    <t xml:space="preserve">Gino Lucchetti </t>
  </si>
  <si>
    <t>206-296-8366 / 206-477-4759</t>
  </si>
  <si>
    <t>The purpose of this study is to develop an approach for effectiveness monitoring and apply that approach to evaluate the effectiveness of current land use regulations to inform the 2012 Growth Management Act (GMA) regulatory review. Our goals are to establish and implement a framework for quantifying environmental responses to development implemented under new (2005) land use regulations and identify where the regulations may be ineffective and need to be changed. Specific objectives are to: (1) Track regulatory implementation and degree of compliance in parcels developed under new regulations; (2) Quantify environmental change in catchments as development proceeds; (3) Determine empirical response relationships; (4) Provide findings to King County Council; and (5) Disseminate framework and results to other appropriate audiences, including other Puget Sound counties. Our working hypothesis is: “If regulations are not effective, then indicators of hydrology, water quality, biology, and stream complexity in treatment sites will respond to land use following the new regulations.” Response will be tracked relative to reference sites and to estimates of the amount of potential cumulative impact (PCI) of all known actions in a given catchment. See http://www.kingcounty.gov/environment/data-and-trends/monitoring-data/critical-areas.aspx</t>
  </si>
  <si>
    <t>Effect of hypoxia on pelagic food webs</t>
  </si>
  <si>
    <t>Essington, Horne, Keister, Parker-Stetter</t>
  </si>
  <si>
    <t>University of Washiington</t>
  </si>
  <si>
    <t>Low dissolved oxygen (hypoxia) is a widespread threat to coastal marine ecosystems, yet our understanding of how this disturbance shapes marine ecosystems is limited. Here we seek to evaluate how hypoxia affects the flow of energy in pelagic food webs, specifically by looking at its effects on the trophic transfer from mesozooplankton to pelagic fish species that, in turn, support valued species in Hood Canal Washington. We propose to measure hypoxia effects on this critical trophic linkage, using spatial and temporal gradients in the intensity of hypoxia conditions that Hood Canal presents, and also test specific hypotheses about the underlying processes that either produce changes or alternatively maintain constant energy flow despite distributional and community shifts. This work will be widely applicable to a better understanding of hypoxia impacts in coasts and estuaries around the world, while also providing insight into the ful ecological effects of  hypoxia on Hood Canal</t>
  </si>
  <si>
    <t>Port Madison bottom trawling</t>
  </si>
  <si>
    <t>Thomas Quinn</t>
  </si>
  <si>
    <t>SAFS, University of Washington</t>
  </si>
  <si>
    <t>Bottom trawling at standard depths of 10, 25, 50 and 70 m in the afternoon, dusk, night, dawn, and morning at set locations in Port Madison, Puget Sound, including enumeration and measurement of all fishes, and counts of macro-invertebrates. Data collected annually since 1990.</t>
  </si>
  <si>
    <t>fishbull.noaa.gov/1113/essington.pdf‎</t>
  </si>
  <si>
    <t>Lake Washington fish sampling</t>
  </si>
  <si>
    <t>Mid-water trawling for fish, with zooplankton sampling and water column temperature in central Lake Washington.  Samples taken each April, and in many years in October as well, since 1990.</t>
  </si>
  <si>
    <t>Puget Sound salmonid tracking</t>
  </si>
  <si>
    <t>Ultrasonic tracking of salmonids in Puget Sound, including coho, Chinook, steelhead, and cutthroat trout, in collaboration with other investigators</t>
  </si>
  <si>
    <t>Goetz, et al. 2013. doi: 10.1111/jfb.12209.</t>
  </si>
  <si>
    <t>Long-term monitoring of Lake Washington plankton</t>
  </si>
  <si>
    <t>Daniel Schindler</t>
  </si>
  <si>
    <t>University of Washington, Seattle</t>
  </si>
  <si>
    <t>206-616-6724</t>
  </si>
  <si>
    <t>We are continuing the long-term monitoring started by WT Edmondson in the 1950s on the plankton of Lake Washington. This work was initiated to understand the causes and consequences of eutrophication in Lake Washington. More recently the focus has been on understanding the implications of climate change for plankton dynamics, and to provide estimates of the prey base upon which juvenile salmon rely upon in the ecosystem. This latter information is critical for the adaptive management approach of the Lake Washington sockeye salmon hatchery on the Cedar River.</t>
  </si>
  <si>
    <t>present</t>
  </si>
  <si>
    <t>Effects of urbanization on lakes in the greater Seattle area</t>
  </si>
  <si>
    <t>206-616-6725</t>
  </si>
  <si>
    <t>We are studying the effects of urbanization on nutrient cycles, food webs, and terrestrial-aquatic coupling in the greater Seattle area. Lakes become eutrophied at the suburban fringe as they become developed, though seem to recover with eventual urbanization. Aquatic-terrestrial coupling is distinctly shut down as urbanization proceeds, having important implications for aquatic food webs.</t>
  </si>
  <si>
    <t>Leachate from compost is yellow to dark-brown in color, mainly due to the presence of dissolved and particulate organic matter. The leachate also contains nutrients and, in some cases, pollutants, like pesticides and heavy metals. Application of compost to the environment may therefore introduce pollutants or lead to pollutant mobilization in the environment. For instance, if compost is applied to roadsides, heavy metal and other pollutants running off from the road may be immoblized in the compost, but may later also be mobilized along with leachates coming out from the compost. Our goal is to investigate and characterize leachates coming from compost when compost is applied to the environment. This work will lead to a better understanding of what materials are leached form compost. In certain circumstances the leachates may be undesired, for instance if dissolved organic matter or nutrients are leached into surface or ground waters. A better understanding how much and what chemicals leach from compost will help to better manage applications and use of compost.</t>
  </si>
  <si>
    <t>Characterization of Compost Leachates</t>
  </si>
  <si>
    <t>253-445-4522</t>
  </si>
  <si>
    <t>June 2012</t>
  </si>
  <si>
    <t>July 2013</t>
  </si>
  <si>
    <t>Washington State Department of Transportation</t>
  </si>
  <si>
    <t>http://akasha.wsu.edu/~flury/research/compost.html</t>
  </si>
  <si>
    <t>Recipient or Implementing Institution</t>
  </si>
  <si>
    <t>Pollution Identification and Correction:  Hood Canal</t>
  </si>
  <si>
    <t>The HCCC will develop a comprehensive, coordinated regional PIC program plan that will be managed by three counties and two tribes.</t>
  </si>
  <si>
    <t>Pollution Identification and Correction:  Kitsap County</t>
  </si>
  <si>
    <t>Kitsap County</t>
  </si>
  <si>
    <t>Kitsap County will track down and remove 15 newly identified pollution hot spots that threaten 935 acres of shellfish beds in Yukon Harbor.</t>
  </si>
  <si>
    <t>Pollution Identification and Correction:  Pierce County</t>
  </si>
  <si>
    <t>Pierce County</t>
  </si>
  <si>
    <t>Pierce County will intensively survey onsite sewage systems on the Key Peninsula to identify and correct pollution problems.</t>
  </si>
  <si>
    <t>Pollution Identification and Correction:  San Juan County</t>
  </si>
  <si>
    <t>San Juan County</t>
  </si>
  <si>
    <t>San Juan County will mobilize its public works and health departments and citizen volunteers to monitor and remove pollution sources in rural stormwater.</t>
  </si>
  <si>
    <t>Pollution Identification and Correction:  Skagit County</t>
  </si>
  <si>
    <t>Skagit County</t>
  </si>
  <si>
    <t>Skagit County will continue to inspect properties and clean up pollution problems in the Samish watershed and will begin PIC work in the Padilla Bay watershed.</t>
  </si>
  <si>
    <t>Pollution Identification and Correction:  Thurston County</t>
  </si>
  <si>
    <t>Thurston County</t>
  </si>
  <si>
    <t>Thurston County will track down and fix failing onsite sewage systems in Eld Inlet, and pursue an efficient and sustainable funding model that will help Puget Sound communities pay for long term PIC programs.</t>
  </si>
  <si>
    <t>Blake Nelson, 360-236-3307, Mary Knackstedt, 360-236-3320</t>
  </si>
  <si>
    <t>Blake Nelson, 360-236-3307, Mary Knackstedt, 360-236-3321</t>
  </si>
  <si>
    <t>Blake Nelson, 360-236-3307, Mary Knackstedt, 360-236-3322</t>
  </si>
  <si>
    <t>Blake Nelson, 360-236-3307, Mary Knackstedt, 360-236-3323</t>
  </si>
  <si>
    <t>Blake Nelson, 360-236-3307, Mary Knackstedt, 360-236-3324</t>
  </si>
  <si>
    <t>WRIA 9 Marine Shoreline Monitoring and Compliance</t>
  </si>
  <si>
    <t>206-296-8026/ 206-447-4711</t>
  </si>
  <si>
    <t xml:space="preserve">King County will undertake boat based shoreline condition surveys of the 90 mile marine shoreline of Watershed Resource Inventory Area 9 in 2012 and 2013.  This information will be compared against existing baseline shoreline condition data. Baseline conditions include data on: shoreline armoring, overwater structures, groins, riparian condition, and boat ramps and rails.  Data collected from the surveys will be used as part of status and trends monitoring of the WRIA 9 Salmon plan, as well as providing data for the KingStat’s Program’s indicator of the environmental health (shorelines) and the Puget Sound Partnership’s shoreline armoring dashboard indicator.  Any anthropogenic changes in shoreline condition will be followed up with the appropriate permitting agency to ensure compliance with existing regulations.  </t>
  </si>
  <si>
    <t>Develop assessments of ecosystem services to help decision makers make informed decisions about restoration and protection.</t>
  </si>
  <si>
    <t>Project Title</t>
  </si>
  <si>
    <t>Marine and Terrestrial Bird Indicators for Puget Sound</t>
  </si>
  <si>
    <t>WDFW</t>
  </si>
  <si>
    <t>Scott Pearson and N.J. Hamel</t>
  </si>
  <si>
    <t xml:space="preserve">1 Sept. 2011 </t>
  </si>
  <si>
    <t>Prioritization of Management/Monitoring of Contaminants of Emerging Concern</t>
  </si>
  <si>
    <t>Puget Sound Institute</t>
  </si>
  <si>
    <t>jamesca@uw.edu</t>
  </si>
  <si>
    <t>There are thousands of compounds (i.e., Chemcials of Emerging Concern; CECs) in use in the Puget Sound basin, many of which are poorly characterized in terms of occurrence, exposure and/or biological impacts.  In order to develop a rational management response it is necessary to gain further information.  However, there lack resources to develop and execute a monitoring program to characterize all compoundsl; a prioritization strategy is needed.  Under this project, resources from the Puget Sound Institute, and in coordination with the Puget Sound Environmental Monitoring Program, a prioritization effort will be undertaken.  The initial stages of the project will include a review of the salient literature and a compilation and synthesis of regional CEC monitoring information.  This will serve to support the decision-making process reuired to develop a full prioritization.</t>
  </si>
  <si>
    <t>Characterizing Contaminnts of Emerging Concern in an impacted low land stream</t>
  </si>
  <si>
    <t>Puget Sound Institiute</t>
  </si>
  <si>
    <t xml:space="preserve">Boise Creek in southern King County is impacted by microbial contamination, likely from anthropogenic sources including agricultural acitivites and/or human wastewater.  King County environmental services in conducting an extensive sampling program to inform management options.  The Puget Sound Institute hasperformed a set of water quality sampling events to evalaute the utility of CECs as indicators of specific sources of bacterial contamination in the watershed.  This information will serve to characterizing the extent of CEC contamination in an impacted creek.  This information was previously lacking. </t>
  </si>
  <si>
    <t>Andy James and Justin Miller-Schultz
King County Environmental Services</t>
  </si>
  <si>
    <t>Evaluating the Effectiveness of Water Treatment Residuals as a Bioretention Media Ammendment for Phosphorus Control</t>
  </si>
  <si>
    <t>Stormwater runoff can be a significant source of phosphorus which can negatively impact water quality in reivers, streams, and lakes.  There is currently no cost-effective media amendment for stormwater treatment.  In this project we investigate the effectiveness of Water Treatment Residuals (WTR) for phosporus removal from stormwater.  WTR is widely available and considered a waste product; identifying a beneficial use would be advantageous.  Phosphorus removal by WTR under laboratory and field conditions will be investigated,.</t>
  </si>
  <si>
    <t>Andy James, Kurt Marx, Brian Hite
City of Tacoma</t>
  </si>
  <si>
    <t>Puget Sound Instittute 
Washington Stormwater Center</t>
  </si>
  <si>
    <t>Measuring Watershed and Climate Impacts of the “Environmental Stewardship Footprint”: A Framework for the Green-Duwamish Watershed</t>
  </si>
  <si>
    <t>Clare M. Ryan, Dale Blahna</t>
  </si>
  <si>
    <t>University of Washington, School of Environmental and Forest Sciences; USDA Forest Service, PNW Research Station</t>
  </si>
  <si>
    <t>USDA Forest Service, PNW Research Station</t>
  </si>
  <si>
    <t>As government funding for resource management and restoration projects declines, citizen-based environmental stewardship activities may provide an effective supplementary tool to address environmental goals related to water and climate change in the Puget Sound region. However, little is known about the actual or potential consequences of citizen-based environmental stewardship on ecosystem function, nor are there accepted methodologies for assessing these influences. We propose to investigate the relationship between citizen-based environmental stewardship activities and ecosystem-scale water and climate goals in the Puget Sound region, using the Green-Duwamish watershed as a case study. Using existing literature and data (e.g., stewardship organization data base, survey of organizations, threat assessments, monitoring data), we will identify and characterize: 1) the major ecosystem threats in the Green-Duwamish watershed; 2) the nature and extent of citizen based environmental stewardship efforts with respect to their goals, relationship to regional environmental policies, sources of participant motivation, and biophysical as well as social outputs; and 3) the match (or mismatch) between ecological threats and stewardship activities and outputs (a form of gap analysis). We will develop of a pilot analytical framework linking specific stewardship outputs with larger-scale human and biophysical ecosystem outcomes.</t>
  </si>
  <si>
    <t xml:space="preserve">Oct. 2011 </t>
  </si>
  <si>
    <t xml:space="preserve">Sept. 2014.  </t>
  </si>
  <si>
    <t>cmryan@uw.edu</t>
  </si>
  <si>
    <t>https://fortress.wa.gov/ecy/publications/publications/1303105.pdf</t>
  </si>
  <si>
    <t>Dale Norton, Ali Kingfisher, Nancy Winters</t>
  </si>
  <si>
    <t>Dale.Norton@ecy.wa.gov</t>
  </si>
  <si>
    <t>pdalton@u.washington.edu</t>
  </si>
  <si>
    <t>206-685-9215</t>
  </si>
  <si>
    <t>Penelope Dalton, WSG
Klinger and Newton, Co-Directors</t>
  </si>
  <si>
    <t>Dale Norton</t>
  </si>
  <si>
    <t>James West</t>
  </si>
  <si>
    <t>james.west@dfw.wa.gov</t>
  </si>
  <si>
    <t>360-902-2842</t>
  </si>
  <si>
    <t>Richard Dinicola</t>
  </si>
  <si>
    <t>253-552-1622</t>
  </si>
  <si>
    <t>Karol Erickson and Christopher Krembs</t>
  </si>
  <si>
    <t>Karol.Erickson@ecy.wa.gov</t>
  </si>
  <si>
    <t>Karol Erickson</t>
  </si>
  <si>
    <t>Jan Newton</t>
  </si>
  <si>
    <t>newton@apl.washington.edu</t>
  </si>
  <si>
    <t>(206) 543-9152</t>
  </si>
  <si>
    <t>Vera Trainer
Teri King</t>
  </si>
  <si>
    <t>Teri King: 360.432.3054</t>
  </si>
  <si>
    <t>For Teri King:
guatemal@uw.edu</t>
  </si>
  <si>
    <t>Carol Maloy</t>
  </si>
  <si>
    <t>Carol.Malogy@ecy.wa.gov</t>
  </si>
  <si>
    <t>evang3@uw.edu</t>
  </si>
  <si>
    <t>206-616-4739</t>
  </si>
  <si>
    <t>Measurement of PPCPs and PFASs in Elliott Bay Sediments</t>
  </si>
  <si>
    <t>Pharmaceuticals and Personal Care Products (PPCPs) and Perfluoroalkyl Substances (PFASs) are Contaminants of Emerging Concern (CECs) that have been reported in detectable concentrations in surface waters, wastewater treatment plant influent and effluent, groundwater, and biota collected from Puget Sound and Washington State rivers and lakes.  They were also measured in 2010 in sediments collected in Bellingham Bay for Ecology’s Urban Waters Initiative (UWI), and at 10 long-term monitoring stations throughout Puget Sound as part of the Puget Sound Ecosystem Monitoring Program (PSEMP).  While sediment baseline values were established for these locations, they are lacking from other urban bays in the Sound.   For this project, sediment samples will be collected from 30 stations in Elliott Bay in June, 2013 as part of the UWI.  Funding from the Environmental Protection Agency’s National Estuary Program (NEP) will be used to measure concentrations of PPCPs and PFASs in these urban samples, establishing a second set of baseline values for these CECs for Puget Sound urban bays.  Analyses will be conducted for the same suite of 119 PPCPs and 13 PFASs examined in Bellingham Bay to determine the detectable suite of these chemicals present in Elliott Bay and how they differ from Bellingham Bay.</t>
  </si>
  <si>
    <t>Maggie Dutch</t>
  </si>
  <si>
    <t>Margaret.Dutch@ecy.wa.gov</t>
  </si>
  <si>
    <t>PAHs in Sensitive Freshwater Aquatic Habitat near Railroads in Puget Sound</t>
  </si>
  <si>
    <t xml:space="preserve">The Puget Sound Toxics Loading Assessment estimated that creosote treated wood accounted for over one-third of the total PAH release in the Puget Sound basin. Marine pilings, railroad ties and utility poles represent the major sources.  Statewide, railroad ties were estimated as the largest single source in the PAH Chemical Action Plan.  While marine pilings represent a clear and direct pathway for entering Puget Sound, it is unclear whether migration into sensitive aquatic habitats is occurring for railroad ties and utility poles. This project would use the results of a recently-completed GIS mapping project to select sensitive aquatic sites near railroads for environmental testing to determine if elevated levels of PAHs are present.  The data could also be used to help establish baseline conditions near railroads prior to future traffic expansion related to coal or petroleum transport. Approximately 10 potentially impacted sites and 2 reference areas would be sampled as part of the project.  Water, tissue and soil/sediments would be collected and analyzed for PAHs.     </t>
  </si>
  <si>
    <t>Model sediment-water interactions in Puget Sound</t>
  </si>
  <si>
    <t>Ecology proposes to build a sediment diagenesis component to the Puget Sound Dissolved Oxygen Model developed by PNNL.  Dissolved oxygen modeling efforts are indicating that sediment-water interactions strongly influence primary productivity, particularly in shallow embayments.  These regions are where human impacts on dissolved oxygen could be greatest.  The current efforts prescribe sediment oxygen demand and nutrient releases and adjust these fluxes based on alternative external loading.  Where nutrient loads decrease, the sediment-water interactions also weaken.  The relationship is externally specified, but a sediment diagenesis component would couple those fluxes to changes in external loading.  A sediment diagenesis model would allow us to understand the timing of sediment interactions.  This could improve model performance through better seasonal variability, and it would allow us to understand how differences in winter discharges carryover to summer dissolved oxygen impacts.</t>
  </si>
  <si>
    <t>Alex Stone</t>
  </si>
  <si>
    <t>alex.stone@ecy.wa.gov</t>
  </si>
  <si>
    <t>Josh Grice</t>
  </si>
  <si>
    <t>Joshua.Grice@ecy.wa.gov</t>
  </si>
  <si>
    <t>Sound Behavior Index: Many of our common day-to-day behaviors and practices seem benign on their own, but, when multiplied by 4.5 million residents, their cumulative effects can harm Puget Sound. Reversing this trend - fostering beneficial behaviors and reducing detrimental ones - is a crucial step in Puget Sound’s recovery. The Sound Behavior Index will track selected practices that can affect water quality and aquatic habitat. By measuring long-term shifts in behaviors and practices across the Puget Sound region, the index gives policy makers a tool to set priorities for regional and local programs. Social Capital Index: The Social Capital Index measures how connected people are to each other across the 12-county Puget Sound Region.  Social capital generally refers to the levels of trust and community engagement that enable people to accomplish tasks. Social capital is found in a variety of places and forms. It includes community, professional, religious, and recreational organizations and appears in formal and informal social settings. A specific use of social capital is found in the networks that have been created to address Puget Sound issues, including the Puget Sound Partnership’s ECO-Net communications network, the STORM coalition of municipalities, and the nonprofit environmental caucus. Social capital forms a context for our collective decisions. It also largely defines how we, as individuals, learn and understand new information.</t>
  </si>
  <si>
    <t xml:space="preserve">Persistent organic pollutants in the Puget Sound: forage fish and their seabird predators </t>
  </si>
  <si>
    <t>Thomas P. Good1, Gina M. Ylitalo*1, Scott F. Pearson*2, Peter Hodum*3, (*=co-PI)</t>
  </si>
  <si>
    <t>206-860-3469</t>
  </si>
  <si>
    <t>Organochlorine contaminants in Pacific salmon, Pacific herring, harbor seals, and killer whales inhabiting Puget Sound are at consistently higher levels than from other west coast locations. We compared persistent organic pollutants (PCBs, DDTs, PBDEs, and other organochlorine pesticides) in forage fish prey (Pacific sandlance, Pacific herring, northern anchovy, surf smelt, and Chinook and chum salmon) obtained from rhinoceros auklets breeding in Puget Sound (Protection Island), at the tip of the Olympic Peninsula (Tatoosh Island), and on the outer Washington coast (Destruction Island). Forage fish prey collected from Puget Sound and inland water auklets had wet weight concentrations of PCBs and PBDEs, but not DDTs, that were 2-5 times more contaminated than prey fish collected on the outer coast, especially for the fish species most commonly brought to auklet chicks. Prey samples from Puget Sound had contaminant signatures generally more similar to each other than to those from the outer Washington coast. Some Chinook salmon samples from the outer coast had elevated levels of PCBs, DDTs, and PBDEs, perhaps reflecting regional (Columbia River) influences. We used a modified food basket approach to calculate mean contaminant burdens for rhinoceros auklet chicks over their entire nestling period; because sandlance and herring dominated the observed diet on Protection Island, PCB and PBDE burdens for auklet chicks in Puget Sound were magnified relative to those of outer coast colonies. Contaminant levels in marine birds breeding in Puget Sound may rival those of other upper trophic level consumers; we advocate assessing breeding auklets, their prey, and other resident marine birds to assess heretofore unappreciated risk to marine birds as well as potential biomagnification impacts in the Puget Sound marine ecosystem.</t>
  </si>
  <si>
    <t>(Ongoing seabird sampling awaits additional funding)</t>
  </si>
  <si>
    <t xml:space="preserve">Good, T. P., S. F. Pearson, P. J. Hodum, D. Boyd, B. F. Anulacion, and G. M. Ylitalo. (In review) Persistent organic pollutants in the diet of rhinoceros auklets (Cerorhinca monocerata) breeding in Puget Sound and the northern California Current: patterns and potential consequences.
</t>
  </si>
  <si>
    <t>Chinook salmon are an important resource and also a critical species in the Puget Sound food web. They are accumulating particular chemicals, polybrominated diphenyl ethers (PBDEs), which are industrial contaminants that accumulate in the salmon tissue. There is limited information on adverse biological effects associated with PBDEs in salmon and other fish. This grant will fund a study to expose salmon to PBDE levels found in Puget Sound Chinook in order to understand these contaminants' effects on salmon health. This will aid in the development of protective standards for aquatic life and for reducing these chemicals in our local environments. </t>
  </si>
  <si>
    <t>Contact: 360-456-5221</t>
  </si>
  <si>
    <t>Project description: The Nisqually Delta represents the largest tidal marsh restoration in Puget Sound. It remains uncertain how the Delta and its biota will respond to restoration of tidal inundation. The purpose of this proposal is to fund research by the Nisqually Tribe and three U.S. Geological Survey partners focused on assessing the effectiveness of the Delta projects at restoring estuarine processes, habitats, and the capacity of the Delta for supporting Chinook salmon and other fish. </t>
  </si>
  <si>
    <t>Shifting baselines in Puget Sound: population abundance of Pacific herring and its use by Native Americans over the millennia</t>
  </si>
  <si>
    <t>206 685 3270</t>
  </si>
  <si>
    <t xml:space="preserve">Although healthy marine ecosystems have become a top priority for management and conservation bodies, the definition of ecosystem health is difficult and usually based on data from populations that have already been affected by anthropogenic change such as exploitation, climate change and habitat destruction. The incremental erosion of natural ecosystems is also directly linked to the erosion of social systems, especially in indigenous peoples. Pacific herring is an excellent example for such ‘shifting baselines’, as intense fishing in both Canada and the US predate recent biomass estimates. Furthermore, the predominance of herring bones in archaeological remains and the importance of herring in local oral history are often not matched by the limited significance of tribal herring fisheries today. Here, we propose to reconstruct pre-industrial levels of population diversity of Pacific herring in Puget Sound, and to gather traditional local knowledge on its past abundance and cultural importance to local tribes. Our project responds to the WSG goal that “Ocean and coastal resources are managed using ecosystem-based approaches”, including calls to “build knowledge of coastal ecosystems”, “effectively rebuild depleted populations” and “incorporate social and cultural considerations into ecosystems based management”. Connecting the population history of Puget Sound herring with patterns of traditional tribal herring use would also help to integrate “Washington’s unique tribal … maritime heritage into activities to support coastal communities”.  Our results will also inform the recovery targets for Pacific herring in the Puget Sound Action Agenda, which are set based on biomass estimates over the past 25 years, a very short period in a dynamic species such as herring.  
Methodology
Our project represents a multidisciplinary approach involving anthropology, archaeology, sociology and genetics and is nested within two larger programs, the Herring School (SFU, Canada) and the NSF IGERT Program on Ocean Change (UW, USA). Specifically, the project consists of four parts: 
&lt;UL&gt;
&lt;LI&gt;Synthesis of traditional knowledge: interviews with tribal knowledge holder will be used to assemble information on past spatial and seasonal extent of herring spawn, traditional herring management, cultural importance of herring and social effects of fishing restrictions today.
&lt;/LI&gt;&lt;LI&gt; Quantification of herring in zooarchaeological collections: existing data on the occurrence of herring in regional archaeological assemblages will be synthesized, with additional zooarchaeological and chronometric focus on three specific Puget Sound sites. Bones for ancient DNA analysis will be selected from two of these sites.
&lt;/LI&gt;&lt;LI&gt;Quantification of extant population diversity:  RAD sequencing will be used to identify adaptive genetic differentiation in winter and spring spawners, South and Central Puget Sound herring, and populations living in areas with different salinity. Genetic markers (SNPs) with high differentiation among populations will be chosen for the design of sensitive assays for ancient DNA.
&lt;/LI&gt;&lt;LI&gt;Comparison of extant and pre-industrial diversity: bones from two age strata in two sites in Puget Sound will be analyzed by a specialized ancient DNA lab at SFU, using the markers developed from extant populations. Under stringent contamination controls, 4-6 SNPs will be amplified and data will be compared with genotypes from extant populations at the same locations.&lt;/LI&gt;
In addition, we will carry out outreach activities with our tribal partners to enhance knowledge and appreciation of the cultural importance of herring among tribal youth. Results will also be disseminated to the scientific community and to state and tribal management agencies.
Rationale
Herring in Puget Sound are an important ecosystem foundation and have been a cultural keystone species for local tribes. However, even within the relatively short timeline of recent biomass records, the largest stock, Cherry Point spring spawners, has seriously declined and overall population diversity has decreased. Fisheries have been closed except for a small bait fishery in the central sound. On the other hand, herring feature prominently in archaeological records as well as in traditional knowledge of local tribes, suggesting the loss of an important socioeconomic and cultural resource. Establishing baselines of the pre-industrial era is thus not only crucial for setting biological recovery targets, but also for cultural revitalization and efficient co-management of resources by native peoples. This project brings together social and natural scientists to provide a synergistic assessment of preindustrial herring diversity and use. It benefits from established methods in the synthesis of traditional knowledge and zooarchaeology as well as recent technological advances in large scale genome surveys of genetic variation and ancient DNA analysis. Importantly, these new genetic markers can assign individual herring bones to the population of origin, which traditional markers (microsatellites) cannot. WSG support is appropriate because the aims of the project fall centrally within WSG’s mission. Furthermore, WSG support is cost efficient because the graduate student has partial support for salary and tuition from an NSF IGERT program. The benefits of the project lie in the potentially transformative re-evaluation of management goals in Puget Sound. Wide dissemination of results will further integrate tribal and state management of finfish resources in Puget Sound and foster the discussion about achievable and desirable management goals between tribal and other stakeholder groups.
</t>
  </si>
  <si>
    <t>Local adaptation in Puget Sound Pacific cod (Gadus macrocephalus): phenotypic and genomic differentiation and the conservation of a depleted population in a warming environment</t>
  </si>
  <si>
    <t>Population identity of Pacific herring spawning in May 2012 at the Seattle waterfront</t>
  </si>
  <si>
    <t>Hybridization in Puget Sound rockfish</t>
  </si>
  <si>
    <t>NOAA agency agreement to MS student Piper Schwenke</t>
  </si>
  <si>
    <t>We propose to investigate the level of local adaption in Salish Sea Pacific cod by carrying out a genome scan using next generation sequencing technologies in combination with captive common garden experiments. The proposal responds to one of the four primary goals of WSG “understanding the marine environment and conserving marine resources while providing for sustainable use and ensuring healthy populations in the future” (Living Marine Ecosystems). This goal is particularly important in species supporting large fisheries in part of their range while being depressed in others, such as Pacific cod. Understanding the reasons for such differences in population status would “support the recovery of depleted species” and help understanding “natural variability in marine biodiversity”. As Puget Sound cod appear to be affected by warm temperatures, a thorough understanding of genetic factors involved in local adaptation also aligns with the WSG strategy to “monitor, forecast …. ocean stressors such as climate change” (Ocean and Coastal Environmental Health).</t>
  </si>
  <si>
    <t>Pacific herring show relatively little variation in spawning times compared to Atlantic herring, spawning from January in the south (California) to June in Alaska (Gustafson et al. 2006). However, even within specific regions, spawning times can be vary over several months (Gustafson et al. 2006). In Puget Sound as well as in British Columbia, most populations spawn January – March, with the exception of a few populations spawning as late as May and June (Stick &amp; Lindquist 2009). Cherry Point is one of these late spawning populations, with special conservation interest because it once was the largest population in Puget Sound but now is one of the smallest. Previous genetic studies in both Puget Sound (Small et al. 2005; Mitchell 2006) and British Columbia (Beacham et al. 2008) demonstrated that differences in spawning time was a major isolation mechanisms, resulting in significant genetic differences among populations with different spawning times. Beacham et al (2008) also showed that those genetic differences were sufficient to allow population identification in samples of unknown origin.In May 2012, spawning was observed for the first time in Elliott Bay, the Seattle waterfront. This spawning event took place at a similar time as at Cherry Point, suggesting that these herring were Cherry Point spawners, even though earlier spawning populations are in close vicinity. Although spawners could not be sampled, fertilized eggs were collected. We have shown previously that herring eggs can be used for population studies (Mitchell et al, unpubl data), although care has to be taken not to include related eggs which could bias allele frequency estimates.</t>
  </si>
  <si>
    <t>Casey Rice</t>
  </si>
  <si>
    <t>casimir.rice@noaa.gov</t>
  </si>
  <si>
    <t>NOAA, Tulalip Tribes</t>
  </si>
  <si>
    <t>The Qwuloolt restoration project is a 150 hectare area of the Snohomish River estuary, scheduled to have tidal inundation returned via levee breach in late 2014. The project size, presence of remnant populations of several wild salmon species, potential for additional restoration in the Snohomish River estuary, and extent of pre-breach monitoring data make Qwuloolt an estuary restoration project of national significance. Ensuring rigorous scientific evaluation of this project will be a significant contribution to restoration science and practice. Comprehensive pre-breach monitoring of the project has been ongoing through collaboration between NOAA Fisheries and the Tulalip Tribes, and is currently in its fourth year of baseline data collection. The Qwuloolt monitoring plan which covers a comprehensive suite of abiotic and biotic monitoring components at the Qwuloolt project area and adjacent reference sites with options for two levels of effort: core (the recommended minimum that ensures the collection of field data and limited analysis) and supplemental (additional effort that increases the informational value of the monitoring through measurement of additional attributes, processing of archived samples, and more in depth analysis). Efforts so far include: continuous hydrologic monitoring; elevation, vegetation, macroinvertebrate, and bird surveys; and over three full years of intensive, year-round fish sampling to characterize whole fish assemblage use of the study area. Special emphasis is placed on juvenile salmon to rigorously document density, individual size, origin, feeding ecology, and life history. The Qwuloolt monitoring is coordinated with a larger, estuary-wide sampling effort designed to rigorously characterize juvenile Chinook use of the entire estuary, providing a landscape context for individual projects, and establishing a baseline to evaluate cumulative effects of restoration actions.</t>
  </si>
  <si>
    <t>Doug Beyerlein</t>
  </si>
  <si>
    <t>425-225-5997</t>
  </si>
  <si>
    <t xml:space="preserve">Beyerlein@clearcreeksolutions.com </t>
  </si>
  <si>
    <t>Greg Cane</t>
  </si>
  <si>
    <t>Coupeville</t>
  </si>
  <si>
    <t>360-678-4461 x4</t>
  </si>
  <si>
    <t>engineer@townofcoupeville.org</t>
  </si>
  <si>
    <t>3/30/2014 (pending extension)</t>
  </si>
  <si>
    <t>Patty Michak</t>
  </si>
  <si>
    <t>360-930-8634</t>
  </si>
  <si>
    <t>Pmichak@hccc.wa.gov</t>
  </si>
  <si>
    <t>12/31/2013 (pending extension)</t>
  </si>
  <si>
    <t>Patty Charnas</t>
  </si>
  <si>
    <t>360-337-7098</t>
  </si>
  <si>
    <t>Pcharnas@co.kitsap.wa.us</t>
  </si>
  <si>
    <t>David Nash</t>
  </si>
  <si>
    <t>360-337-5777 x3082</t>
  </si>
  <si>
    <t>dnash@co.kitsap.wa.us</t>
  </si>
  <si>
    <t>David Troutt</t>
  </si>
  <si>
    <t>troutt.david@nisqually-nsn.gov</t>
  </si>
  <si>
    <t>Sean Ardussi</t>
  </si>
  <si>
    <t>206-464-7080</t>
  </si>
  <si>
    <t>Sardussi@psrc.org</t>
  </si>
  <si>
    <t>Closed</t>
  </si>
  <si>
    <t>Kris Knight</t>
  </si>
  <si>
    <t>360-419-0556</t>
  </si>
  <si>
    <t>kknight@tnc.org</t>
  </si>
  <si>
    <t>Bob Carey</t>
  </si>
  <si>
    <t>360-419-9825</t>
  </si>
  <si>
    <t>bcarey@tnc.org</t>
  </si>
  <si>
    <t>Todd Zackey</t>
  </si>
  <si>
    <t>Tulalip Tribe</t>
  </si>
  <si>
    <t>360-716-4637</t>
  </si>
  <si>
    <t>tzackey@tulaliptribes-nsn.gov</t>
  </si>
  <si>
    <t>Craig Partridge</t>
  </si>
  <si>
    <t>WA Dept. of Natural Resources</t>
  </si>
  <si>
    <t>360-902-1028</t>
  </si>
  <si>
    <t>craig.partridge@dnr.wa.gov</t>
  </si>
  <si>
    <t>Wendy Brown</t>
  </si>
  <si>
    <t>WA Invasive Species Council</t>
  </si>
  <si>
    <t>360-902-3088</t>
  </si>
  <si>
    <t>Wendy.brown@rco.wa.gov</t>
  </si>
  <si>
    <t>Julie Horowitz</t>
  </si>
  <si>
    <t>360-531-0575</t>
  </si>
  <si>
    <t>jhorowitz@hcc.wa.gov</t>
  </si>
  <si>
    <t>NOAA</t>
  </si>
  <si>
    <t>City of Seattle
University of Washington</t>
  </si>
  <si>
    <t>Quantify links between stressors and ecosystem states (eelgrass, forage fish)</t>
  </si>
  <si>
    <t>Beyond the Puget Sound-wide threats assessment, certain ecosystem components will require more quantitative approaches, especially so that direct links can be drawn between management actions and ecosystem states (how much shoreline to protect, and where? How much eelgrass is needed, and where? At what threshold level of nutrients do we see eelgrass declines?). In these cases, scientific studies should be conducted to quantify links between stressors and ecosystem states. This would be a follow-on to the Threats Assessment, once the top threats for each ecosystem component have been identified.</t>
  </si>
  <si>
    <t>Model trade-offs among recovery priorities in a food web context</t>
  </si>
  <si>
    <t>Quantify effects of stressors on forage fish in a life-history context</t>
  </si>
  <si>
    <t>While we may be able to generate a list of potential stressors for forage fish, we have yet to compare those stressors in the appropriate context. We need a unified framework for assessing the effects of stressors on forage fish that takes into account the spatial and temporal variability of those stressors, and the different life stages vulnerable to each stressor.</t>
  </si>
  <si>
    <t>Determine the food web effects of the "rise of jellyfish" in Puget Sound</t>
  </si>
  <si>
    <t>Identify tipping points in land-based activities for important ecosystem components</t>
  </si>
  <si>
    <t>Synthesize historical data to establish abundance baselines and assess the past effects of stressors on marine fish community composition.</t>
  </si>
  <si>
    <t>We presently lack information about what an appropriate abundance target is for nearly all marine fishes in Puget Sound, even though several species are either recovery priorities or species of concern. It is critical that we synthesize historical data where possible to assist in management action going forward. A collaborative effort between PSI, NOAA, UW and WDFW is poised to spend 12 months sythesizing and analyzing 12 a variety of historical data sets and provide such guidance.</t>
  </si>
  <si>
    <t>Establish baselines to detect ecosystem change</t>
  </si>
  <si>
    <t>Milwaukee Dock Eelgrass Restoration</t>
  </si>
  <si>
    <t>NOAA PMEL</t>
  </si>
  <si>
    <t xml:space="preserve">Eelgrass restoration at the Milwaukee Dock in Eagle Harbor on Bainbridge Island is being done in conjunction with the Elliott Bay Trustee Council (and therefore numerous state and federal agencies along with the Suquamish and Muckleshoot Tribes) to improve regional natural resources off Bainbridge Island.  Large depressions outside Eagle Harbor are being filled with appropriate sediment to a depth conducive for supporting eelgrass populations.  Eelgrass on the perimeter of these depressions was collected by scientific divers and cultivated at the PNNL Marine Sciences Laboratory in Sequim, Washington during construction activities.  The eelgrass is being planted back into the newly created habitat to restore the full extent of the eelgrass meadow.  The planting is being conducted experimentally such that the results will help guide future restoration projects in region. This project is also unique in that it employs habitat engineering and collaborations between numerous entities to increase the ecosystem services provided in the area.  </t>
  </si>
  <si>
    <t>john.vavrinec@pnnl.gov</t>
  </si>
  <si>
    <t>John Vavrinec</t>
  </si>
  <si>
    <t>Eelgrass Protocol</t>
  </si>
  <si>
    <t xml:space="preserve">US Army Corps of Engineers </t>
  </si>
  <si>
    <t>PNNL produced a guidance document for activities in the Pacific Northwest that might impact local eelgrass populations.  This protocol explains the importance of eelgrass locally, explores potential stressors to eelgrass from construction and other activities, summarizes the legal protections for eelgrass in the area, discusses methods for assessing populations and potential impacts, and addresses on potential mitigation strategies.  The document was produced with input from state, federal, and tribal entities and resides with the US Army Corps of Engineers.  It is hoped this document will be provided to applicants for permits relating to activities in coastal marine habitats.</t>
  </si>
  <si>
    <t>Andrea Copping</t>
  </si>
  <si>
    <t>andrea.copping@pnnl.gov</t>
  </si>
  <si>
    <t>Keyport Restoration and Adaptive Management Plan</t>
  </si>
  <si>
    <t>Jill Brandenberger</t>
  </si>
  <si>
    <t>Jill.Brandenberger@pnnl.gov</t>
  </si>
  <si>
    <t xml:space="preserve">Client: Battelle Columbus Operations/Navy Facilities Command - Silverdale, WA </t>
  </si>
  <si>
    <t xml:space="preserve">Project purpose is to develop a mitigation/restoration and adaptive management plan in support of compensatory mitigation to be conducted on a coastal lagoon located at Naval Underwater Warfare Center (NUWC), Division, Keyport, WA. The adaptive management plan will identify restoration goals, define performance metrics required to evaluate the ecological benefits of the restoration, provide an existing conditions/baseline monitoring quality assurance project plan, document baseline sampling and analysis, provide recommended options for restoration alternatives, and undergo technical review and evaluation by resource agencies, tribes with treaty rights, environmental groups and other stakeholders, as well as the scientific community. </t>
  </si>
  <si>
    <t xml:space="preserve">Fir Island Farm Restoration </t>
  </si>
  <si>
    <t>Zhaoqing Yang</t>
  </si>
  <si>
    <t>zhaoqing.yang@pnnl.gov</t>
  </si>
  <si>
    <t>Client: Battelle Memorial Institute, Pacific Northwest Division /Shannon &amp; Wilson, Inc</t>
  </si>
  <si>
    <t>The Fir Island Farm estuary restoration project along Skagit Bay will involve setting back an existing dike and restoring approximately 127 acres of tidal wetland to restore tidal interaction and improve salmonid rearing habitat. The complex and dynamic Skagit River Delta and Skagit Bay estuarine system calls for the need of a multi-faceted and multi-dimensional analysis using a variety of tools through an integrated modeling approach. In particular, a high resolution coastal ocean model was utilized to simulate the hydrodynamic conditions driven by tides, river inflow and wind. Analysis on the effects of wind-induced wave and surge under extreme storm events, as well as future sea level rise on the maximum water level near the project site was also conducted. Shannon &amp; Wilson Inc. (S&amp;W) contracted Battelle Memorial Institute, Pacific Northwest Division to provide hydrodynamic modeling analysis and consulting support in connection with Fir Island Estuary Restoration project. The modeling effort consists of four tasks: 1) Hydrodynamic modeling of existing conditions in Skagit Bay and the restoration site; 2) Hydrodynamic modeling of the full dike removal restoration alternative; 3) Hydrodynamic modeling of the dike removal with spur dike restoration alternative; 4) Model analysis on the effect of extreme storm events and sea level rise on water levels near the project site.</t>
  </si>
  <si>
    <t>McGlinn Causeway Sediment Transport Modeling</t>
  </si>
  <si>
    <t>Tarang Khangaonkar and Zhaoqing Yang</t>
  </si>
  <si>
    <t>tarang.khangaonkar@pnnl.gov, zhaoqing.yang@pnnl.gov</t>
  </si>
  <si>
    <t>Client: NOAA</t>
  </si>
  <si>
    <t xml:space="preserve">A causeway and a jetty have restricted juvenile salmonid access to prominent rearing habitat available in Padilla Bay and reduced freshwater input to the channel. This has greatly increased channel salinity and created a physiological barrier for juvenile Chinook salmon, which are very sensitive to high salinity. Restoring river-channel connectivity is necessary to allow juvenile salmon access to rearing habitat in Padilla Bay. The overall objective of the McGlinn Island Causeway Feasibility study was to evaluate the potential of restoring historical connectivity between the North Fork Skagit River and the Swinomish Channel connecting Skagit and Padilla Bays. The objective of the associated PNNL modeling task was to conduct hydrodynamic simulation of the proposed restoration alternatives to assess whether expected benefits such as creation of brackish environment and desired level of connectivity for downstream fish migration could be achieved. The hydrodynamic model of Skagit Bay, Swinomish Channel, and Padilla Bay was refined to include small-scale geometric features associated with the existing river training structures at the site, including the jetties and the dikes. The model reproduced the existing hydrodynamic condition and is being used to evaluate two alternative restoration concepts. Concept 1 involves lowering a river training jetty from McGlinn Isand across the river channel. Concept 2 consists of creating a causeway and a dredged channel connecting the North Fork of the Skagit River to Swinomish Channel through Dunlop Bay. </t>
  </si>
  <si>
    <t>Tarang Khangaonkar</t>
  </si>
  <si>
    <t>tarang.khangaonkar@pnnl.gov</t>
  </si>
  <si>
    <t xml:space="preserve">Nonlinear Responses to Global Change in Linked Aquatic and Terrestrial Ecosystems and Effects of Multiple Factors on Terrestrial Ecosystems </t>
  </si>
  <si>
    <t>John Rybczyk (PI) and Tarang Khangaonkar</t>
  </si>
  <si>
    <t>Western Washington University</t>
  </si>
  <si>
    <t>John.Rybczyk@wwu.edu, tarang.khangaonkar@pnnl.gov</t>
  </si>
  <si>
    <t>Client: NCER EPA Star Grant</t>
  </si>
  <si>
    <t xml:space="preserve">This project was motivated primarily by a deep concern about the possibility of a projected sea-level rise and future hydrologic changes affecting coastal fisheries through altered circulation and transport, reduction of available brackish tidal marsh habitat, and increased turbidity. Higher salinity and turbidity in the river distributaries could affect drinking water and agricultural water supplies and drainage. However, there is a lack of quantitative site-specific information and considerable uncertainty about the extent and magnitude of resulting estuarine response due to the oceanographic complexity associated with the Skagit sub-basin within the Puget Sound inland fjord setting. The overall objective of this project was to develop a practical tool that can predict ecological consequences and likely impacts on the landscape from sea-level rise and future river flow and sediment load alteration. We made progress toward achieving this objective by developing and linking a spatially explicit hydrodynamic and sediment transport model of Padilla Bay and Skagit Bay to inform the development of a mechanistic wetland elevation dynamics and vegetation unit model (Western Washington University [WWU]), and development of models of tidal channel geomorphology and juvenile salmon abundance and distribution (Skagit River System Cooperative).  </t>
  </si>
  <si>
    <t>Land Use Planning Tools for Coastal Habitat - Cumulative Effects of Nearshore Restoration on Habitat and Fish Migration in Northern Puget Sound, Washington</t>
  </si>
  <si>
    <t>Client: NOAA-CICEET Grant</t>
  </si>
  <si>
    <t>The loss of habitat is regarded as one of the major causes for declining fish stocks.  Restoration actions ideally suited from the perspective of restoration of ecological functions may result in economic losses because of unexpected outcomes, such as flooding during high flow seasons or land mass loss due to erosion.  Restoration actions planned without the benefit of tools, such as estuarine circulation models and hydraulic and hydrologic analysis packages, run the risk of not achieving the desired outcome because the estuarine response may be different from that envisioned.  The objective of this research was to develop a numerical modeling tool and techniques for restoration managers and land-use planners to use when planning and designing restoration actions. We accomplished this goal by refining the methods for incorporating high-resolution light detection and ranging (LiDAR) data into the simulation of estuarine circulation and transport in the intertidal mudflats with wetting and drying marsh features.</t>
  </si>
  <si>
    <t>B2, B4</t>
  </si>
  <si>
    <t>Channel Migration Zone Assessments</t>
  </si>
  <si>
    <t>Patricia Olson</t>
  </si>
  <si>
    <t xml:space="preserve">360-407-7540 </t>
  </si>
  <si>
    <t>Patricia.olson@ecy.wa.gov</t>
  </si>
  <si>
    <t>Provides critical information and tool for shoreline management planning, flood hazard reduction, and aquatic and terrestrial habitat protection and restoration. CMZ technical guidance/methods manual; improved planning level CMZ delineation method; ID of conditions affecting channel migration; ID of streams with potential to migrate.</t>
  </si>
  <si>
    <t xml:space="preserve">Island Co. waterhsed analysis &amp; update of FWHCA </t>
  </si>
  <si>
    <t>Kira Swanson</t>
  </si>
  <si>
    <t>Island County</t>
  </si>
  <si>
    <t>360-678-7811</t>
  </si>
  <si>
    <t>K.swanson@co.island.wa.us</t>
  </si>
  <si>
    <t>Outcomes: Improved baseline for habitat conditions in Island County; improved protection of existing habitats; improved implementation of FWHCA critical area regulations; improved public understanding of habitat protection needs. Outputs: Updated FWHCA language in County CAO; report on best available science for FWHCAs and baseline condition of habitats in County; web interface (e.g., story map) for public use and to show lessons learned on watershed- based land use planning</t>
  </si>
  <si>
    <t xml:space="preserve">Quantify populations of forage fish and their spatial and temporal variability; </t>
  </si>
  <si>
    <t xml:space="preserve">Are Puget Sound beaches sediment-limited? </t>
  </si>
  <si>
    <t>Use of Emerging Contaminants as an 
investigative tool for pollution 
investigation and correction</t>
  </si>
  <si>
    <t>The purpose of this project is to use a suite of 
chemical compounds, referred to as Emerging 
Contaminants, to develop an innovative tool 
for identifying sources of bacterial contamination
 entering Puget Sound area waters.</t>
  </si>
  <si>
    <t>Baker,
Miller-Schulze,
James</t>
  </si>
  <si>
    <t>jebaker@uw.edu
jschulze@uw.edu
jamesca@uw.edu</t>
  </si>
  <si>
    <t>Russell Family
 Foundation</t>
  </si>
  <si>
    <t>TBA</t>
  </si>
  <si>
    <t>2532547030x8009 (JMS)
2532194783 (Andy)</t>
  </si>
  <si>
    <t>SoundCitizen</t>
  </si>
  <si>
    <t xml:space="preserve">SoundCitizen works with undergraduates from the University 
of Washington Tacoma and a region-wide network 
of volunteers, schools and community organizations 
to collect data on emerging contaminants
 in watersheds and marine waters.  </t>
  </si>
  <si>
    <t>Baker,
Miller-Schulze</t>
  </si>
  <si>
    <t>2532547030x8009 (JMS)</t>
  </si>
  <si>
    <t>jebaker@uw.edu
jschulze@uw.edu</t>
  </si>
  <si>
    <t>May 2012 (Movement of 
program from UW-Seattle)</t>
  </si>
  <si>
    <t>Current</t>
  </si>
  <si>
    <t>Trends in Polycyclic Aromatic
 Hydrocarbon Concentrations
 Sampled in the Tacoma Tideflats</t>
  </si>
  <si>
    <t>Polycyclic Aromatic Hydrocarbons (PAHs) 
in ambient air were monitored on the EPA's
 1-in-6 day schedule from Fall 2011 to Fall 
2012 to invetsigate sources and trends of PAHs
 in the Tacoma Tideflats.</t>
  </si>
  <si>
    <t>The Values of Place: Recreation and Cultural Ecosystem Services in Puget Sound</t>
  </si>
  <si>
    <t>Kai Chan Kristen Sheeran Mike Mertens Cheryl Chen, Noah Enelow Mollie Chapman Sarah Klain</t>
  </si>
  <si>
    <t>University of British Columbia, Ecotrust</t>
  </si>
  <si>
    <t>Evaluating Community Well-being in Relation to Shellfish as a Place- Based Cultural Ecosystem Service of the Puget Sound Region of the Salish Sea</t>
  </si>
  <si>
    <t>Jamie Donatuto Melissa Poe Robin Gregory Terre Satterfield</t>
  </si>
  <si>
    <t>Swinomish Indian Tribal Community NOAA/NWFSC Northwest Sustainability Institute University of British Columbia</t>
  </si>
  <si>
    <t>Valuing killer whales, Chinook salmon and the ecosystem services they provide to people in the Puget Sound Region</t>
  </si>
  <si>
    <t>Rob Williams Rashid Sumaila Andres Cisneros-Montemayor</t>
  </si>
  <si>
    <t>University of St Andrews, Scottish Oceans Institute Fisheries Centre, University of British Columbia</t>
  </si>
  <si>
    <t>Killer whales and Pacific salmon have been called “cultural icons” in the transboundary (Georgia Basin/Puget Sound) waters known locally as the Salish Sea (Fraser et al. 2006). These two valued ecosystem components – the southern resident population of killer whales and various stocks of preferred prey, Chinook salmon – form an integral part of a productive marine ecosystem, which supports valuable marine-based fisheries, communities and recreational opportunities. Together, these iconic species are important aspects of establishing a Puget Sound sense of place (Fletcher 1990). Our proposal addresses marine-based recreation and Puget Sound Sense of Place by exploring these species and the human uses that they support as a coupled social-ecological system (Berkes et al. 2003).</t>
  </si>
  <si>
    <t>Anne Schaffer (CWI), George Kaminski (ECY)</t>
  </si>
  <si>
    <t>360.461.0799
(360) 407-6797</t>
  </si>
  <si>
    <t>Tina Whitman (FoSJ) Andrea MacLennan (CGS)</t>
  </si>
  <si>
    <t xml:space="preserve">360-378-2319  360-647-1845   </t>
  </si>
  <si>
    <t>tina@sanjuans.org, shannon@sanjuans.org, andrea@coastalgeo.com</t>
  </si>
  <si>
    <t>Hugh Shipman (ECY), Jim Johanneson (CGS), Andrea MacLennan (CGS)</t>
  </si>
  <si>
    <t>(425) 649-7095 360-647-1845</t>
  </si>
  <si>
    <t>HSHI461@ECY.WA.GOV, jim@coastalgeo.com, andrea@coastalgeo.com</t>
  </si>
  <si>
    <t>Steve Hinton (SRSC)</t>
  </si>
  <si>
    <t>360-466-7243</t>
  </si>
  <si>
    <t>shinton@skagitcoop.org</t>
  </si>
  <si>
    <t>see note below</t>
  </si>
  <si>
    <t>Eric Beamer (SRSC), Andrea McBride (SRSC)</t>
  </si>
  <si>
    <t>360-466-7241      360-466-4691</t>
  </si>
  <si>
    <t>ebeamer@skagitcoop.org, amcbride@skagitcoop.org</t>
  </si>
  <si>
    <t>Randy Carman (WDFW), Bob Barnard (WDFW), Jim Johanneson (CGS)</t>
  </si>
  <si>
    <t>360-902-2415 360-466-4345, ext 255                 360-647-1845</t>
  </si>
  <si>
    <t>Randy.Carman@dfw.wa.gov, Bob.Barnard@dfw.wa.gov, jim@coastalgeo.com</t>
  </si>
  <si>
    <t>This project will locate sites within Puget Sound and the Strait of Juan de Fuca suitable for successful eelgrass restoration, with specific focus on identifying sites that would be conserved from future anthropogenic disturbances and resilient to climate change. This project will develop a habitat suitability ratings specific to Puget Sound; apply and link a nearshore hydrodynamic model and a water properties model to predict conditions required by eelgrass; interact with local, regional, and tribal shoreline planners and regulators and research scientists to determine where regulations are not effectively reducing stress to eelgrass; and provide recommendations on restoring and protecting resilient eelgrass meadows. Partners: Pacific Northwest National Laboratory</t>
  </si>
  <si>
    <t>Jeff Gaeckle (WADNR)</t>
  </si>
  <si>
    <t>(360)902-1030</t>
  </si>
  <si>
    <t>JEFFREY.GAECKLE@dnr.wa.gov</t>
  </si>
  <si>
    <t>idavidso@pdx.edu</t>
  </si>
  <si>
    <t>Allen Pleus (WDFW)</t>
  </si>
  <si>
    <t>360-902-2724</t>
  </si>
  <si>
    <t>Allen.Pleus@dfw.wa.gov</t>
  </si>
  <si>
    <t>Jim West (WDFW), Jennifer Lanksbury (WDFW)</t>
  </si>
  <si>
    <t>360-902-2842  360-902-2820</t>
  </si>
  <si>
    <t>James.West@dfw.wa.gov, Jennifer.Lanksbury@dfw.wa.gov</t>
  </si>
  <si>
    <t>Todd Hass (PSP), Andy Carlson</t>
  </si>
  <si>
    <t>Todd.Hass@psp.wa.gov, Andy.Carlson@dfw.wa.gov</t>
  </si>
  <si>
    <t>Toby Ross (Seattle Audubon), Dan Doty (WDFW), John Neel (ECY)</t>
  </si>
  <si>
    <t>206-523-8243, ext. 21</t>
  </si>
  <si>
    <t>TobyR@seattleaudubon.org, Dan.Doty@dfw.wa.gov, jnee461@ECY.WA.GOV</t>
  </si>
  <si>
    <t>Higgins, Kollin (King County)</t>
  </si>
  <si>
    <t>kollin.higgins@kingcounty.gov</t>
  </si>
  <si>
    <t>Social Marketing Strategy to Reduce Puget Sound Shoreline Armoring</t>
  </si>
  <si>
    <t>Carey Evanson (Colehour+Cohen)                   Heather Trim (Futurewise)                       Andrea MackLennan (CGS)</t>
  </si>
  <si>
    <t>Colehour+Cohen</t>
  </si>
  <si>
    <t>206-2620363 X 111                                  206 343-0681 X115                                  See above</t>
  </si>
  <si>
    <t>cevenson@colehourcohen.com          heather@futurewise.org             See above</t>
  </si>
  <si>
    <t>Analysis of Vegetation Effects on Levees</t>
  </si>
  <si>
    <t>Susan Bolton</t>
  </si>
  <si>
    <t>206 685 7651</t>
  </si>
  <si>
    <t>Project goal is to determine whether levee vegetation makes levees and revetments more or less susceptible to flood damage. Since the 1990s, King County, WA floodplain managers have observed that incorporating native vegetation in flood facility repairs decreases susceptibility to damage while supporting the objectives of the Clean Water Act and Endangered Species Act. Conversely, the U.S. Army Corps of Engineers has hypothesized that woody vegetation increases the risk of flood damage to levees. Thus woody vegetation must be removed from levees for local governments to be eligible for Corps cost-sharing programs to repair damaged levees and revetments. According to the 2008 Biological Opinion on the National Flood Insurance Program, there are 115 levees throughout Puget Sound enrolled and eligible for federal cost-sharing under Public Law 84-99. In King County, 46 miles of levees out of the County’s 120-mile inventory of flood facilities are enrolled in the cost-sharing program. All are subject to the vegetation removal requirements. While an abundance of information has been gathered about the effects of native riparian vegetation on habitat characteristics natural riparian areas, little information is available on the role of vegetation in the structural integrity of levees and revetments, particularly those in the Puget Sound basin. Providing data to resolve this question is important because of the enormous public expense of repairing and maintaining flood infrastructure on rivers, and the need to conduct these public works in a most cost-effective manner.</t>
  </si>
  <si>
    <t>sbolton@u.washington.edu</t>
  </si>
  <si>
    <t>The pelagic zone is a large and important component of Puget Sound’s ecosystem, but basic information is lacking on differences among oceanographic basins, linkages between abiotic features, water quality, and pelagic biota, and the effects of anthropogenic activities. This dearth of information complicates our ability to identify useful metrics to measure the pelagic zone’s key characteristics determining ecological health. To address these issues, we conducted a multi-trophic level assessment in six oceanographic basins within Puget Sound using a sampling scheme designed to detect both basin-wide differences and relationships between pelagic ecosystem attributes and land use in catchments surrounding sites. We measured over 20 potential indicators of nearshore pelagic ecosystem health at 79 sites in six oceanographic basins of Puget Sound. These metrics included measurements of abiotic conditions and nutrient availability, and abundance and diversity of phytoplankton, bacteria, zooplankton, jellyfish, and pelagic fish species. In many taxa from lower to middle trophic levels, and for a comprehensive suite of abiotic attributes, we observed strong seasonal and spatial structure. South Sound and Hood Canal had the most reduced dissolved oxygen and pH, highest relative abundance of jellyfish, and lowest abundance of forage fish and fish species richness.  In contrast, Rosario (north of Fidalgo Island) and Whidbey Basins were characterized by relatively few abiotic or nutrient problems, few deviations in the abundance of different groups of microbes and phytoplankton, relatively high densities of  non-gelatinous (i.e., not jellyfish) zooplankton, and high fish species richness and relatively high forage fish abundance.  Admiralty Inlet and the Central Basin scored in between this range, although they too exhibited high jellyfish abundance and reduced forage fish abundance and fish species richness relative to Rosario and Whidbey Basins. Furthermore, many of the potential indicators we measured were sensitive to land use, with a general pattern that abiotic and lower trophic patterns were most sensitive, and patterns in fish abundance and diversity were the least sensitive. We found positive relationships between land use and jellyfish abundance, as well as shifts of jellyfish diets to lower trophic levels in sites with greater land use.  These findings provide empirical support for the bifurcated foodweb hypothesis, which predicts that stressors from development simplifies foodweb structure, leading to cascading effects on middle trophic levels like planktivorous salmon and forage fish, and favoring jellyfish and other consumers of microplankton. Despite these patterns, land use rarely explained more than 5% of the variation in observed data, indicating a dominant marine influence and the potential for resilience of Puget Sound’s pelagic waters to anthropogenic influence. The strong spatial structure observed in our results indicates that different pelagic food webs exist across the system. Consequently, target conditions, current health status, or both, cannot be uniform across greater Puget Sound. These are critical considerations for management of the Puget Sound ecosystem, and we expect that further analysis of our results in the context of other studies will improve our understanding of the underlying causes of the patterns we observed across Puget Sound.</t>
  </si>
  <si>
    <t>???</t>
    <phoneticPr fontId="1" type="noConversion"/>
  </si>
  <si>
    <t>USEPA</t>
    <phoneticPr fontId="1" type="noConversion"/>
  </si>
  <si>
    <t>Mark Plummer</t>
  </si>
  <si>
    <t>mark.plummer@noaa.gov</t>
  </si>
  <si>
    <t>Determine the ecology of the harmful algae Alexandrium catenella in Puget Sound and model bloom scenarios</t>
    <phoneticPr fontId="1" type="noConversion"/>
  </si>
  <si>
    <t xml:space="preserve">Perform research to assess critical data and information gaps on Alexandrium bloom dynamics, particularly with respect to germination and dormancy characteristics of dormant resting cysts. These results are improving our understanding of the role of climate in blooms and identifying a new approach for modeling harmful algal blooms </t>
    <phoneticPr fontId="1" type="noConversion"/>
  </si>
  <si>
    <t>206-860-3327</t>
    <phoneticPr fontId="1" type="noConversion"/>
  </si>
  <si>
    <t>stephanie.moore@noaa.gov</t>
  </si>
  <si>
    <t>NOAA-NMFS, NOS</t>
    <phoneticPr fontId="1" type="noConversion"/>
  </si>
  <si>
    <t>Urban streams in Puget Sound have been the focus of habitat restoration projects in the 1990s. Post-project
effectiveness monitoring surveys revealed anomalous behaviors among adult coho salmon returning to spawn in restored
reaches. These included erratic surface swimming, gaping, fin splaying, and loss of orientation and equilibrium. Affected fish
died within hours, and female carcasses generally showed high rates (.90%) of egg retention. Beginning in the fall of 2002,
systematic spawner surveys were conducted to 1) assess the severity of the adult die-offs, 2) compare spawner mortality in
urban vs. non-urban streams, and 3) identify water quality and spawner condition factors that might be associated with the
recurrent fish kills.</t>
    <phoneticPr fontId="1" type="noConversion"/>
  </si>
  <si>
    <t>206 860-3454</t>
  </si>
  <si>
    <t>nathaniel.scholz@noaa.gov</t>
  </si>
  <si>
    <t>A series of spatial analyses was conducted to identify correlations between land use and land cover (roadways, impervious surfaces, forests, etc.) and the magnitude of coho mortality in six streams with different drainage basin characteristics. Coho salmon mortality in urbanized waterways was correlated with the relative proportion of local roads, impervious surfaces, and commercial property within a basin. These and other correlated variables were used to identify unmonitored basins in the greater Seattle metropolitan area where recurrent coho spawner die-offs may be likely. This predictive map indicates a substantial geographic area of vulnerability for the Puget Sound coho population segment, a species of concern under the U.S. Endangered Species Act. Our spatial risk representation has numerous applications for urban growth management,
coho conservation, and basin restoration (e.g., avoiding the unintentional creation of ecological traps).</t>
    <phoneticPr fontId="1" type="noConversion"/>
  </si>
  <si>
    <t xml:space="preserve">To evaluate the potential consequences of current and future urbanization on wild coho salmon, we constructed life-history models to estimate the impacts of prespawn mortality on coho populations and metapopulations. Results show that degraded stormwater quality has the potential to drive local coho populations to extinction on a timeline of a few years to a few decades based on the observed, real-world range of spawner mortalities in Puget Sound urban streams. </t>
    <phoneticPr fontId="1" type="noConversion"/>
  </si>
  <si>
    <t>ole.shelton@noaa.gov</t>
  </si>
  <si>
    <t>mrpepys2-0</t>
  </si>
  <si>
    <t>Items 9, 15, 18, 19 &amp; 20 on your 2011 - 2013 list are all a subset of the work that should be done to better understand the affect of these changes.</t>
  </si>
  <si>
    <t>Multiple items which focus on Research and modeling on individual components and developing indicators and overall monitoring programs should flow out of the evaluation of existing data and information so that it is targeted on the parameters that are most affecting the Puget Sound marine environment.</t>
  </si>
  <si>
    <t>Better understanding of long-term changes</t>
  </si>
  <si>
    <t>Effects of long-term changes</t>
  </si>
  <si>
    <t>Items 20 - 30+ which focus on toxics and Pathogens should all follow from the work above, with the emphasis on what effect each may be having on survival of different components in the ecosystem or on the overall water quality parameters which are having an impact on key ecosystem components.</t>
  </si>
  <si>
    <t>Re-affirmation of existing priorities</t>
  </si>
  <si>
    <t>Indicator development</t>
  </si>
  <si>
    <t xml:space="preserve">What is lacking most is not the lack of understanding of stressors and impacts to our nearshore and terrestrial environments, we have a very good understanding of individual stressors and problems. We do not have a thorough understanding of how all of these work together--but we do not need that to increase the habitat restoration, stormwater management and other water quality improvements, and developing effective means to bring the public along for action. In other words, what we need is the political will and funding to put restoration, retrofit, and treatment projects in place at a much faster rate. We also need less studies of studies (constantly re-compiling the same incomplete data sets and studies), which in the Puget Sound area more than anywhere else I have observed, wastes an immense amount of time, energy, and money--all of which are in short supply. </t>
  </si>
  <si>
    <t xml:space="preserve">The Puget Sound nearshore has been identified as critical habitat for juvenile and adult salmon, and a host of other important species. We have mapped many of these species and are on track to understand the interactions of a wide variety of micro habitats and interactions between species and habitats. Yet we have not advanced the understanding of the habitat-forming processes of sediment erosion, transport, and deposition beyond a basic level. We have not devoted the resources of the amount of time needed to define sediment budgets and changes to them over time. This will take more effort than on more rapidly eroding and higher sediment transport coasts common in the US, as our coast is much more crenelated and has slower rates of change. </t>
  </si>
  <si>
    <t>Rationale: The demographics of the country and the PNW change, we will need leadership in the environmental sciences from a broader base of social experience.</t>
  </si>
  <si>
    <t>Rationale: Values and functions assessments are necessary for establishing the value of mitigation and would be particularly useful for establishing mitigation bank debit and credit tools. We have a system for wetlands, but not streams.</t>
  </si>
  <si>
    <t>Development of a habitat values and functions assessment tool for Puget Sound lowland streams.</t>
  </si>
  <si>
    <t>What are the socio-economic barriers to U.S. citizen students of color matriculating in biological sciences programs at the undergraduate and graduate levels?</t>
  </si>
  <si>
    <t>Research the effects of shoreline armoring on the nearshore, focusing on ecological functions and physical processes at drift cells with differing levels of percent armored to try to identify any "thresholds" of armoring</t>
  </si>
  <si>
    <t>Evaluate functional linkages between eelgrass abundance and other ecosystem components of management interest. e.g., eelgrass in relation to fish and invertebrate populations that utilize eelgrass habitat.</t>
  </si>
  <si>
    <t>tessa@uw.edu</t>
  </si>
  <si>
    <t>With respect to the current list, there seems to be some redundancy/duplication and the list overall might benefit from some consolidation and clarification of each Priority Science Action’s associated problem and objective. Although a list is convenient for several reasons, perhaps actions could be listed under categories related to problems needing to be studied/solved, such as “eutrophication”, “indicators/assessment”, “stormwater”, etc.</t>
  </si>
  <si>
    <t>With respect to redundancy, Action numbers 3, 11 and 26 seem to all fall under the broad category of indicator development and monitoring, although 11 is specific to stream flow and 26 is specific to benthic invertebrates and stormwater. A number of other actions fall under the “eutrophication” umbrella while others fall under a contaminant (“toxics”) category. I suspect that monitoring, indicator development, assessment activities and approaches would be different for each of these broad categories so might best be broken out and articulated for each broad category where appropriate.</t>
  </si>
  <si>
    <t>Some actions seem to be so nebulous as to make it difficult to see what concrete actions would be taken to address them and how the information would be used to further protection and recovery efforts (e.g., #43). Some actions might like this should be rewritten with more realistic goals or common language so they can actually be translated into concrete action.</t>
  </si>
  <si>
    <t>There does not appear to be a systematic/scientific assessment of the design and statistical power of existing monitoring programs to detect change. There also does not appear to be a systematic assessment of the ratio of signal to noise of environmental indicators nor an assessment of the natural variability and measurement error inherent in environmental data. These are key steps to developing a transparent, hypothesis driven monitoring and assessment program with a documented estimate of its ability to detect environmentally relevant change.</t>
  </si>
  <si>
    <t>Science/Policy Communication</t>
  </si>
  <si>
    <t>curtis.degasperi@kingcounty.gov</t>
  </si>
  <si>
    <t>Estimate the combined effect of sea level rise and increased river flows on inundation in tributaries to Puget Sound. Floodplains are frequently host to conflicting priorities associated with environmental restoration, economic development, and recreation. In these areas, decisions regarding restoration and land use priorities require information on the likely changes in flood risk with climate change. In spite of this need, little has been done to evaluate the combined effect of these on inundation associated with flood events. The science of climate change impacts on sea level and river flows have both matured to the point where robust projections can be made: what is lacking is the integration of the two.</t>
  </si>
  <si>
    <t>Develop analytical tools to evaluate the effect of restoration and changes to floodplain infrastructure on future flood risk with climate change. Conservation groups are increasingly working with private land owners and other stakeholders to collaboratively identify solutions that benefit all parties. Proposed land use actions often lack quantitative information on the likely impact of changes on flood risk, in particular with climate change. Models are needed that can integrate new land use change scenarios with sea level rise and increased river flooding and identify changes in flood risk across the floodplain.</t>
  </si>
  <si>
    <t>Overall comment: The current priority science action list ranges from general to very specific.  A more uniform level of specificity may make this list more useful (e.g. “improve understanding of ocean acidification” versus “improve understanding of ocean acidification impacts on eelgrass populations”) as might organizing the list by topics (e.g., climate change impacts, ecosystem indicators, or systems, impacts, solutions, etc.).  </t>
  </si>
  <si>
    <t>Improve the success of eelgrass restoration efforts by evaluating impacts on eelgrass donor populations of plants harvested for restoration purposes and the effects of small scale adaptations on eelgrass restoration success (e.g., adaptation to depth).</t>
  </si>
  <si>
    <t>Document impacts of watershed and shoreline development on subtidal resources including eelgrass populations.  An emerging area of concern is increasing nitrogen in Puget Sound, likely resulting in phytoplankton and macroalgae blooms, which negatively impact eelgrass populations. </t>
  </si>
  <si>
    <t>Enhance collaboration between scientific entities and resource agencies in Puget Sound to more efficiently and strategically address the environmental problems facing the Sound</t>
  </si>
  <si>
    <t>Develop and implement monitoring program for forage fish species</t>
  </si>
  <si>
    <t>At present, major gaps in our understanding of the distribution and abundance of forage fish species (aside from herring) exist. Critical to our understanding of the role of Pacific herring, an ecosystem indicator, is their functional overlap (in space, time, as predators, prey) with other forage fish species. Further, our ability to assign mechanism to changes in the status of Pacific herring is limited by the lack of biological samples of herring that provide basic population-level information, such as age structure or diets.</t>
  </si>
  <si>
    <t>Develop and implement monitoring program for zooplankton</t>
  </si>
  <si>
    <t>Zooplankton are critical prey for a suite of pelagic predators, and at present there is a severe shortage of basic information on the distribution and abundance of zooplankton in Puget Sound. Lacking this information, it is impossible to assign mechanism to changes in the abundance of several pelagic indicator species, including salmon and herring.</t>
  </si>
  <si>
    <t>Develop a linked physical oceanography, nutrient, and plankton model of all Puget Sound</t>
  </si>
  <si>
    <t>In the absence of a full ecosystem model of Puget Sound, a more limited model of the physical oceanography, chemistry, and plankton will allow for more effective predictions of how climate, management, future scenarios will affect the ecosystem.</t>
  </si>
  <si>
    <t>Develop ecosystem models to test the effects of management actions on indicators</t>
  </si>
  <si>
    <t xml:space="preserve">A major step in the IEA is testing the effects of management actions on the ecosystem. </t>
  </si>
  <si>
    <t>Test the effectiveness and sensitivity of ecosystem indicators</t>
  </si>
  <si>
    <t>As part of the adaptive management process, we should be continuing to evaluate the selected indicators and their targets.</t>
  </si>
  <si>
    <t>lhauser@u.washington.edu</t>
  </si>
  <si>
    <t>kaichan@ires.ubc.ca</t>
  </si>
  <si>
    <t>gino.lucchetti@kingcounty.gov</t>
  </si>
  <si>
    <t>tquinn@u.washington.edu</t>
  </si>
  <si>
    <t>jim.simmonds@kingcounty.gov</t>
  </si>
  <si>
    <t>Hydrogeomorphic classification of Washington State rivers to support emerging environmental flow management strategies</t>
  </si>
  <si>
    <t>As demand for fresh water increases in tandem with human population growth and a changing climate, the need to understand the ecological tradeoffs of flow regulation gains greater importance. Environmental classification is a first step towards quantifying these tradeoffs by creating the framework necessary for analysing the effects of flow variability on riverine biota. Our study presents a spatially explicit hydrogeomorphic classification of streams and rivers in Washington State, USA and investigates how projected climate change is likely to affect flow regimes in the future. We calculated 99 hydrologic metrics from 15 years of continuous daily discharge data for 64 gauges with negligible upstream impact, which were entered into a Bayesian mixture model to classify flow regimes into seven major classes described by their dominant flow source as follows: groundwater (GW), rainfall (RF), rain‐with‐snow (RS), snow‐and‐rain (SandR), snow‐with‐rain (SR), snowmelt (SM) and ultra‐snowmelt (US). The largest class sizes were represented by the transitional RS and SandR classes (14 and 12 gauges, respectively), which are ubiquitous in temperate, mountainous landscapes found in Washington. We used a recursive partitioning algorithm and random forests to predict flow class based on a suite of environmental and climate variables. Overall classification success was 75%, and the model was used to predict normative flow classes at the reach scale for the entire state. Application of future climate change scenarios to the model inputs indicated shifts of varying magnitude from snow‐dominated to rain‐dominated flow classes. Lastly, a geomorphic classification was developed using a digital elevation model (DEM) and climatic data to assign stream segments as either dominantly able or unable to migrate, which was cross‐tabulated with the flow types to produce a 14‐tier hydrogeomorphic classification. The hydrogeomorphic classification provides a framework upon which empirical flow alteration–ecological response relationships can subsequently be developed using ecological information collected throughout the region.</t>
  </si>
  <si>
    <t>Julian D. Olden</t>
  </si>
  <si>
    <t>206-616-3112</t>
  </si>
  <si>
    <t>NOAA Fisheries</t>
  </si>
  <si>
    <t>Reidy Liermann, C.A. Olden, J.D., Beechie, T.J., Kennard, M.J., Skidmore, P.B., Konrad, C.P. and H. Imaki. 2012. Hydrogeomorphic classification of Washington State rivers to support emerging environmental flow management strategies. River Research and Applications 28: 1340-1358.</t>
  </si>
  <si>
    <t>olden@u.washington.edu</t>
  </si>
  <si>
    <t>Costs of living for juvenile Chinook salmon in an increasingly warming and invaded world</t>
  </si>
  <si>
    <t>Kuehne, L.M., Olden, J.D., and J.J. Duda. 2012. Costs of living for juvenile Chinook salmon in an increasingly warming and invaded world. Canadian Journal of Fisheries and Aquatic Sciences 69: 1621-1630.</t>
  </si>
  <si>
    <t xml:space="preserve">Are large-scale flow experiments informing the science and management of freshwater ecosystems? </t>
  </si>
  <si>
    <t>Greater scientific knowledge, changing societal values, and legislative mandates have emphasized the importance of implementing large-scale flow experiments (FEs) downstream of dams. We provide the first global assessment of FEs to evaluate their success in advancing science and informing management decisions. Systematic review of 113 FEs across 20 countries revealed that clear articulation of experimental objectives, while not universally practiced, was crucial for achieving management outcomes and changing dam-operating policies. Furthermore, changes to dam operations were three times less likely when FEs were conducted primarily for scientific purposes. Despite the recognized importance of riverine flow regimes, four-fifths of FEs involved only discrete flow events. Over three-quarters of FEs documented both abiotic and biotic outcomes, but only one-third examined multiple responses, thus limiting how FE results can inform dam management. Future FEs will present new opportunities to advance scientifically credible water policies, and here we highlight a number of examples from the Pacific Northwest region of the United States.</t>
  </si>
  <si>
    <t>National Center for Ecological Analysis and Synthesis</t>
  </si>
  <si>
    <t>Olden, J.D., C. Konrad, T. Melis, M. Kennard, M. Freeman, M. Mims, E. Bray, K. Gido, N. Hemphill, D. Lytle, L. McMullen, M. Pyron, C. Robinson, J. Schmidt and J. Williams. In press. Are large-scale flow experiments informing the science and management of freshwater ecosystems? Frontiers in Ecology and the Environment.</t>
  </si>
  <si>
    <t>Rapid environmental change in freshwater ecosystems has created a need to understand the interactive effects of multiple stressors, with temperature and invasive predators identified as key threats to imperiled fish species. We tested the separate and interactive effects of water temperature and predation by non-native smallmouth bass (Micropterus dolomieu) on the lethal (mortality) and sublethal (behavior, physiology, and growth) effects for juvenile Chinook salmon (Oncorhynchus tshawytscha) in seminatural stream channel experiments. Over 48 h trials, there was no difference in direct predation with warmer temperatures, but significant interactive effects on sublethal responses of juvenile salmon. Warmer temperatures resulted in significantly stronger and more variable antipredator responses (surface shoaling and swimming activity), while physiological indicators (plasma glucose, plasma cortisol) suggested suppression of physiological mechanisms in response to the combined stressors. These patterns corresponded with additive negative growth in predation, temperature, and combined treatments. Our results suggest that chronic increases in temperature may not increase direct predation over short periods, but can result in significant sublethal costs with negative implications for long-term development, disease resistance, and subsequent size-selective mortality of Pacific salmon.</t>
  </si>
  <si>
    <t>Prey naivety in the behavioural responses of juvenile Chinook (Oncorhynchus tshawytscha) salmon to an invasive predator</t>
  </si>
  <si>
    <t>Kuehne, L.M., and J.D. Olden. 2012. Prey naivety in the behavioural responses of juvenile Chinook (Oncorhynchus tshawytscha) salmon to an invasive predator. Freshwater Biology 57: 1126-1137.</t>
  </si>
  <si>
    <t>Non-native predators might inflict proportionally higher mortality on prey that have no previous experience of them, compared to species that have coexisted with the predator for some time. We tested whether juvenile Chinook salmon (Oncorhynchus tshawytscha) were less able to recognise a non-native than a native predator, by investigating behavioural responses to the chemical cues of the invasive smallmouth bass (Micropterus dolomieu) and the native northern pikeminnow (Ptychocheilus oregonensis) in both laboratory and field experiments. Laboratory results demonstrated strong innate antipredator responses of individual juvenile Chinook salmon to northern pikeminnow; fish spent 70% of time motionless and exhibited 100% greater panic response than in controls. By contrast, antipredator responses to the chemical cues of smallmouth bass did not differ from controls. These results were supported by similar differences in recognition of these predator odours by groups of juvenile Chinook salmon in fully natural conditions, though responses reflected a greater range of antipredator behaviours by individuals. In field trials, responses to northern pikeminnow odour resulted in increased flight or absence, reductions in swimming and foraging, and increased time spent near the substratum, compared to smallmouth bass odour. Given that survival of juvenile fish is facilitated by predator recognition, our results support the hypothesis that naivety may be an important factor determining the effect of non-native predators on prey populations. Efforts to manage the effect of native and non-native predators may benefit by considering complex behavioural interactions, such as these at the individual and group levels.</t>
  </si>
  <si>
    <t>The aquarium trade as an invasion pathway in the Pacific Northwest</t>
  </si>
  <si>
    <t>The aquarium trade moves thousands of species around the globe, and unwanted organisms may be released into freshwaters, with adverse ecological and economic effects. We report on the first investigation of the ornamental pet trade as an invasion pathway in the Pacific Northwest region of the United States, where a moderate climate and a large human population present ample opportunities for the introduction and establishment of aquarium trade species. Results from a regional survey of pet stores found that the number of fish (n=400) and plant (n=124) species currently in the aquarium trade is vast. Pet stores import thousands of fish every month, the majority of which (58%) are considered to pose an ecological threat to native ecosystems. Our propagule pressure model suggests that approximately 2,500 fish (maximum ~21,000 individuals) are likely released annually to the Puget Sound region by aquarists, and that water temperatures in many parts of Washington are suitable for establishment of populations. In conclusion, the aquarium trade may be a significant source of past and future invasions in the Pacific Northwest, and we recommend enhanced public education programs, greater regulation of the aquarium industry, and improved legislation of nonnative species in the ornamental trade.</t>
  </si>
  <si>
    <t>None</t>
  </si>
  <si>
    <t>The state of native and invasive crayfish in the Pacific Northwest</t>
  </si>
  <si>
    <t>We summarize the state of knowledge on crayfish in the Pacific Northwest region of the United States and Canada, emphasizing distributions and conservation status of native species, as well as known introductions and distributions of alien crayfishes, and reviewing fishing regulations relevant to crayfish across five states and provinces. We found the present distribution and ecology of native crayfishes in this region to be poorly known, inhibiting accurate conservation assessments and management. The number of alien crayfishes established in the region, ranging in distribution from localized to widespread and including several major invasive species, now exceeds the diversity of native crayfishes. The treatment of crayfish by fishing regulations and laws varies among states and provinces, potentially impairing successful management and conservation of these species in shared ecosystems such as the Snake and Columbia rivers. We conclude with recommendations for crayfish management and regulation, and a call for more research on the ecology of crayfish in the Pacific Northwest.</t>
  </si>
  <si>
    <t>ongoing</t>
  </si>
  <si>
    <t>(1) Larson, E.R., Abbott, C.L., Usio, N., Azuma, N., Wood, K.A., Herborg, L-M., and J.D. Olden. 2012. The signal crayfish is not a single species: cryptic diversity and invasions in the Pacific Northwest range of Pacifastacus. Freshwater Biology 57: 1823-1838. (2) Larson, E.R. and J.D. Olden.  2011. The state of crayfish in the Pacific Northwest. Fisheries 36:60-73. (3) Larson, E.R., Busack, C.A., Anderson, J.D. and J.D. Olden. 2010. Widespread distribution of the non-native northern crayfish (Orconectes virilis) in the Columbia River Basin. Northwest Science 84:108-111. (4) Olden, J.D., Adams, J.W. and E.R. Larson. 2009. First record of Orconectes rusticus (Girard, 1852) (Decapoda, Cambaridae) west of the Great Continental Divide in North America. Crustaceana 82:1347-1351. (5) Larson, E.R. and J.D. Olden. 2008. Do schools and golf courses represent emerging pathways for crayfish invasions? Aquatic Invasions 3:465-468.</t>
  </si>
  <si>
    <t>Crayfish occupancy and abundance in lakes of the Pacific Northwest, USA</t>
  </si>
  <si>
    <t>Crayfish are ecologically important in freshwater ecosystems, but few investigators have evaluated landscape patterns of their prevalence and abundance in temperate lakes. We report results of a crayfish survey for 100 lakes in the Puget Sound lowlands of Washington State (USA) serving as a census of the distributions of the signal crayfish Pacifastacus leniusculus and previously unknown populations of nonnative crayfish, including the red swamp crawfish Procambarus clarkii. We modeled crayfish presence and abundance with classification and regression trees based on multivariate ordinations of lake-, riparianzone-, and watershed-scale predictors. The presence of P. leniusculus was best predicted by a lake-scale gradient of greater depth (present) to greater productivity (absent), but forested riparian zones with firm or rocky substrates also supported crayfish presence. Prevalence and abundance of P. leniusculus were low relative to what has been reported for native crayfish in other lake districts or for P. leniusculus in its Asian and European invasive ranges. We hypothesize that the erratic distribution of P. leniusculus in Puget Sound lakes may be attributable to challenges of postglacial colonization in this region and potentially to human introductions of this crayfish. Our study expands the geographic and taxonomic scope of inquiry into relationships between crayfish populations and lakes at landscape scales and provides a baseline for monitoring and understanding crayfish in an increasingly urban and invaded region of North America.</t>
  </si>
  <si>
    <t>Larson, E.R. and J.D. Olden. 2013. Crayfish occupancy and abundance in lakes of the Pacific Northwest. Freshwater Science 32: 94-107.</t>
  </si>
  <si>
    <t>Forecasting the vulnerability of Washington lakes to aquatic plant invasions</t>
  </si>
  <si>
    <t xml:space="preserve">Prevention is an integral component of many management strategies for aquatic invasive species, yet this represents a formidable task when the landscapes to be managed include multiple invasive species, thousands of lakes, and limited resources to implement management strategies. Species distributional modeling can facilitate prevention efforts by identifying lakes that are most vulnerable to future invasion based on the likelihood of introduction and environmental suitability for establishment. We used a classification tree approach to predict the vulnerability of 319 lakes (Washington State) to three widespread invasive plants: Eurasian milfoil, Brazilian elodea, and curly leaf pondweed. Overall, the distribution models predicted that 54 study lakes (17% of the study lakes) were at risk of being invaded by at least one aquatic invasive plant, and many of these predicted vulnerable lakes currently support high native plant diversity and endemism. Highly vulnerable lakes are concentrated in western Washington in areas with the highest human population densities, and in eastern Washington along the Columbia Basin Irrigation Project and the Okanogan River Basin that boast hundreds of lakes subject to recreational use. Overall, invasion potential for the three species was highly predictable as a function of lake attributes describing human accessibility (e.g., public boat launch, urban land use) and physical-chemical conditions (e.g., lake area, elevation, productivity, total phosphorous). By identifying highly vulnerable lake ecosystems, our study offers a strategy for prioritizing on-the-ground management action and informing the most efficient allocation of resources to minimize future plant invasions in vast freshwater networks. </t>
  </si>
  <si>
    <t>Tamayo, M. and J.D. Olden. In press. Forecasting the vulnerability of lakes to aquatic plant invasions. Plant Invasive Species Management.</t>
  </si>
  <si>
    <t>Assessing lethal dissolved oxygen tolerance for invasive tunicate Ciona savignyi in Puget Sound</t>
  </si>
  <si>
    <t>Pool, T.K., Luis, S., and J.D. Olden. 2013. Assessing the lethal dissolved oxygen tolerance for the invasive tunicate Ciona savignyi in the Puget Sound. Northwest Science 87: 103-113.</t>
  </si>
  <si>
    <t>Ciona savignyi is a solitary tunicate (Phylum Chordata, Class Ascidiacea) native to Japan that has invaded coastal habitats in the north-east Pacific and New Zealand. In the Puget Sound of Washington, USA, we examined the ability of C. savignyi to survive in artificially created hypoxic environments to determine if reduced dissolved oxygen (DO) treatments could be a viable control method. In laboratory bioassays, treatment groups that were immersed in DO concentrations ranging from completely hypoxic (1 mg/L) to low DO (5 mg/L) had zero survivorship of individually isolated tunicates after 14 to 22 days of exposure, respectively. Additionally, hypoxic conditions (approximately 1.5 mg/L) were created in the field using polyethylene tarp wraps applied around dock surfaces fouled with C. savignyi in a Puget Sound marina. To estimate mortality rates underneath the tarp wraps, dock units with clusters of C. savignyi remained wrapped for 10, 14 and 18 days and displayed decreasing survivorship with increased wrap time (76%, 51% and 33%, respectively). Our laboratory and field experiments indicate that wrapping docks fouled by C. savignyi with polyethylene tarps may be an effective management option to locally-control and reduce the spread of this tunicate species from marina habitats, which serve as hubs for non-native species transport via hull fouling. These results inform the development of a rapid response plan for C. savignyi in the state of Washington and may be a viable control method for other high priority non-native tunicates pending further work on species-specific tolerances to low DO.</t>
  </si>
  <si>
    <t>Does aquatic weed management promote habitat restoration for Olympic mudminnow?</t>
  </si>
  <si>
    <t>A principal goal of aquatic weed control is to improve habitat conditions for fish and wildlife, but limited resources can preclude evaluation of habitat condition and occupancy by native fishes following removal. Given this, considerable opportunities exist to examine ecological benefits of aquatic weed control for native fishes in Washington. This project assesses fish response in the Chehalis River basin to invasion and removal of two aquatic nuisance species: Brazilian elodea (Egeria densa) and parrotfeather (Myriophyllum aquaticum). Both are Class B Noxious Weeds distributed in numerous counties in Washington State, and the subject of ongoing control efforts in the Chehalis River. To quantify fish response, we are focusing on the habitat preferences and abundance of Olympic mudminnow (Novumbra hubbsi) as a model organism; as a sensitive species of concern in the State of Washington, mudminnow are in need of science which supports effective restoration programs. We will also quantify the effect of weed removal on generalized habitat suitability metrics for other fish species. Our study has three objectives: 1. Establish aquatic vegetation preferences for Olympic mudminnow, 2. Assess differences in population abundance and habitat quality for Olympic mudminnow between areas with and without aquatic weed infestations and,  3. Assess the potential for invasive weed removal to improve habitat quality and availability for fish populations.  These objectives are being accomplished through a hierarchical field survey of infested and uninfested sites and an impact study designed around existing and planned (future) control efforts by project collaborators in the basin.</t>
  </si>
  <si>
    <t>Effects of lake shoreline development on terrestrial-aquatic resource subsidies</t>
  </si>
  <si>
    <t>National Science Foundation, Japan Society for Scientific Promotion</t>
  </si>
  <si>
    <t>Larson, E.R., Olden, J.D., N. Usio. 2011. Shoreline urbanization interrupts the relative contribution of allochthonous subsidies to a benthic consumer over a gradient of lake size. Biology Letters 7:551-554.</t>
  </si>
  <si>
    <t>The role of resource subsidies across ecosystem boundaries has emerged as an important concept in contemporary ecology. For lake ecosystems, this has led to interest in quantifying the contribution of terrestrial allochthonous carbon to aquatic secondary production. An inverse relationship between habitat area and the role of allochthonous subsidies has been documented on marine islands and assumed for lakes, yet there have been no tests of this pattern among benthic (lake bottom) consumers. Here, we used carbon stable isotopes to trace terrestrial allochthonous and benthic autochthonous carbon use by the crayfish Pacifastacus leniusculus over a gradient of lake area, productivity and urbanization. Consistent with findings from terrestrial islands, habitat size dictated the importance of allochthonous subsidies, as P. leniusculus transitioned from using predominantly terrestrial carbon in small lakes to an increased reliance on autochthonous production in larger lakes. However, shoreline urbanization interacted with this pattern, particularly for small lakes where greater urbanization resulted in reduced use of allochthonous resources.As such,we provide, to our knowledge, the first confirmation of the predicted relationship between habitat size and importance of allochthonous subsidies to lake benthic consumers, but found that urbanization can interfere with this pattern.</t>
  </si>
  <si>
    <t>Scope, design, and implement data collection and analysis to complete an analysis of the network of interactions among scientists, funders, managers, and policy makers related to research and other scientific investigation of Puget Sound marine and nearshore habitats and species.</t>
  </si>
  <si>
    <t>Spring 2012</t>
    <phoneticPr fontId="0" type="noConversion"/>
  </si>
  <si>
    <t>Multi-scale Soundwide pressure assessment:  methods (USGS) &amp; assessment (TBD)</t>
    <phoneticPr fontId="0" type="noConversion"/>
  </si>
  <si>
    <t>Decision-analytic approach to LIO prioritization of pressures and strategies/actions</t>
    <phoneticPr fontId="0" type="noConversion"/>
  </si>
  <si>
    <t>Develop and implement a work plan for July 2012 to June 2014 with the Puget Sound Partnership to develop and improve the use of decision support tools to facilitate science-based and transparent decision making by the Puget Sound Partnership’s boards and executive director.</t>
  </si>
  <si>
    <t>Monitoring program coordination</t>
    <phoneticPr fontId="0" type="noConversion"/>
  </si>
  <si>
    <t>Build the infrastructure to implement a cooperative program for monitoring the Puget Sound ecosystem that assesses status and trends of key environmental indictors and targets; evaluates the effectiveness of major management programs and strategies; and provides data that supports evidence-based decision making. Cooperators include federal, state and local government agencies.  </t>
  </si>
  <si>
    <t>Evolution of ecosystem indicators</t>
    <phoneticPr fontId="0" type="noConversion"/>
  </si>
  <si>
    <t>Support PSP Science staff to lead the identification and evaluation of ecosystem indicators for Puget Sound, support PSP staff to discuss and possibly revise the PSP-adopted vital signs (as a subset of PS ecosystem indicators)</t>
  </si>
  <si>
    <t>WDFW</t>
    <phoneticPr fontId="0" type="noConversion"/>
  </si>
  <si>
    <t>Gather information about the extent of organizational networks working on Puget Sound recovery efforts; presents the findings of the survey and use social network analysis to characterize the network.</t>
  </si>
  <si>
    <t>early 2012</t>
  </si>
  <si>
    <t>Dave Ward</t>
  </si>
  <si>
    <t>What quantity and quality of surface and groundwater will be necessary to sustain US human populations and freshwater ecosystem resilience in the Puget Sound Lowlands during the next century?</t>
  </si>
  <si>
    <t>How do Pacific salmon populations respond to the independent and interactive effects of multiple stressors that include anticipated changes in regional climate and human land-use, and the continued invasion of non-native species?</t>
  </si>
  <si>
    <t>What is the vulnerability of freshwater ecosystems to the introduction, establishment and impact of non-native species and what changes in management and policy are needed to minimize current and future invasion risk?</t>
  </si>
  <si>
    <t>How will changes in land use and climate affect factors that facilitate species invasions and how will invasive species influence the Puget Sound Partnership's recovery strategy?</t>
  </si>
  <si>
    <t>How can the public be better engaged to help prevent and control invasive species?</t>
  </si>
  <si>
    <t>What is the current status of lake health in the Puget Sound Lowlands, and what challenges and opportunities exist to protect these ecosystems in the future?</t>
  </si>
  <si>
    <t>What are the aggregate effects on freshwater ecosystems of current-use and emerging toxicants in the Puget Sound?</t>
  </si>
  <si>
    <t xml:space="preserve">What are reliable and scientifically defensible metrics for quantifying the benefits that humans receive from freshwater ecosystems and trade-offs among those benefits? </t>
  </si>
  <si>
    <t>What are reliable scientific metrics for detecting chronic, long-term changes in the freshwater ecosystems of the Puget Sound Lowlands?</t>
  </si>
  <si>
    <t>How will freshwater ecosystems be affected by the changes in species composition that are likely to result from climate change, land use alteration and species invasions?</t>
  </si>
  <si>
    <t>What are accumulative effects of small barriers and road culverts on salmon population health, and what is the optimal strategy for removing these barriers to maximum ecological returns on economic investments?</t>
  </si>
  <si>
    <t>How do demographic and cultural shifts in the human population of the Puget Sound shape conservation values, attitudes, and behaviors?</t>
  </si>
  <si>
    <t>Edits to existing List of 48 Actions: #18: edit to include "and their effects on forage fish"</t>
  </si>
  <si>
    <t>Located on the north Olympic Peninsula, the Elwha River nearshore is a critical component of the Salish Sea. It is depended on by no fewer than six federally listed salmon species, and numerous forage fish. The Elwha nearshore is impaired ecologically due to extensive shoreline armoring and in-river channelization and dams. The Elwha nearshore is undergoing an unprecedented restoration event with the removal of two large in river dams, which began in September 2011. To date approximately 2.7 million cubic meters of sediment has been delivered to the sediment starved Elwha nearshore. The Coastal Watershed Institute and partners lead a long term study of the Elwha nearshore ecological function which began in 2005 utilizing a BACI design to define the functional response to a world scale restoration event now underway, and linkages of the nearshore restoration event for the larger Elwha and Salish Sea ecosystem.</t>
  </si>
  <si>
    <t>The Elwha River is undergoing a world scale restoration event with the removal of two large in river dams. The nearshore links the Elwha watershed to the coastal and Salish Seas. Located along the southern shore of the central Strait of Juan de Fuca, the Elwha nearshore extends total approximately 11 mile or 1331 acres. The Elwha nearshore is a high energy shoreline that is ecologically impaired due to sediment starvation primarily from shoreline alterations including diking and bulk heading along the majority of shoreline (Parks et al 2013; Shaffer et al 2012; Shaffer et al 2008). Unlike the Elwha watershed, which is largely (83%) in Olympic National Park, the approximately 11 miles of Elwha nearshore are within a complex matrix of city, county, state, Tribal jurisdictions, and private landowner management.
This project is identified as a top priority in the NOPLE three year strategies, Shared Strategy (2007), the Olympic Peninsula Chapter of the Puget Sound Chinook recovery plan, and the Puget Sound Partnership Strait Ecosystem Recovery Action Plan. It acts directly on top priorities identified in the 2012 Elwha Nearshore Consortium (ENC). NOPLE watershed ranking: Elwha: 5, WRIA 18 nearshore 4.27 (the top rankings).
This project is time sensitive. The dam removal project is almost complete. Approximately 2.7 mcm (around 30 % of the total 18,000,000 cubic meters) of sediment from dam removal phase that is expected to be delivered to the nearshore within five years of dam removal is estimated to have reached the river mouth. Dam removal sediment should begin reaching the bluff and spit shorelines within three years. While some research is underway to define fine sediment fate offshore there is no work modeling intertidal sediment delivery. Timing is therefore critical to define restoration actions now and implement highest priority actions asap.
This project must happen now for us to be able to determine what additional restoration actions will promote the most significant restoration benefit from this unprecedented sediment delivery. If taken advantage of in a timely manner this sediment delivery is an unprecedented nearshore restoration opportunity that will begin to stop, and begin reversing, armoring shoreline erosion-critical to completing the nearshore restoration of this world scale restoration project.</t>
  </si>
  <si>
    <t>These are iconic species but since there are no commercial fisheries for these species, their economic value is harder to define (See Earth Economic valuation of Clallam County 2013 that has just been released).We feel further developing these values so they accurately reflect forage fish ecosystem and economic services for the Salish Sea is of very high importance.</t>
  </si>
  <si>
    <t>Bluffs make up a majority of Salish Sea shorelines yet our understanding of the ecological function and management of these systems are woefully inadequate. Defining additional more effective tools for monitoring and continuing long term bluff ecosystem studies are a priority for recovery and protection of Salish Sea ecosystem function..</t>
  </si>
  <si>
    <t>Our priorities focus on defining-for the first time- key functions of coastal nearshore systems, with an emphasis on the north Olympic Peninsula/Strait of Juan de Fuca, and the intended goal of nearshore restoration of the Elwha , and protection of the Dungeness drift cell-key Pacific Northwest watersheds. 
We’ve looked over the PSP priority actions for 2011-2013 and offer it is a top priority to define specific mechanisms to more effectively implement research findings into Puget Sound nearshore management, including feeder bluff management, ecosystem function for fish, and services of the nearshore.</t>
  </si>
  <si>
    <t>This grant will fund a study to determine if the state's forestry rules are effectively preventing degradation of water quality and habitat in the headwaters of Puget Sound watersheds. The information will be paired with ongoing companion studies. The resulting package of studies and assessments will create a foundation of science to support a formal regulatory review of Washington's forest practices rules in these vulnerable headwater areas.</t>
  </si>
  <si>
    <t>Salish Sea Marine Survival Project</t>
  </si>
  <si>
    <t>Changes in the Salish Sea are thought to be significantly affecting the abundance of our region’s salmon and steelhead. Smolt-to-adult survival rates (primarily a reflection of survival in the marine environment) for many stocks of Salish Sea Chinook salmon, coho salmon, and steelhead has declined, in some cases to less than one tenth of the levels experienced in the 1980s. And extraordinary variations in sockeye, chum and pink salmon populations are perplexing scientists who work to predict their return as adults for harvest management. 
While there is a reasonable understanding of issues affecting salmon and steelhead productivity in the freshwater, we are hampered by an inadequate and fragmented understanding of issues affecting productivity in the marine environment. This is of great concern since we know the marine life stages are of equal importance to salmon and steelhead survival. Furthermore, the early marine phase, as juveniles in the Salish Sea, is generally considered one of the most critical periods for salmon and steelhead, where they are known to experience some of their most rapid growth and highest mortality rates.
The Salish Sea Marine Survival Project (Project) is a transboundary effort to determine the primary factors affecting juvenile salmon and steelhead survival in the Salish Sea. The Project, coordinated by nonprofits Long Live the Kings (U.S.) and the Pacific Salmon Foundation (Canada), brings together multidisciplinary expertise from over 20 Federal and State agencies, Tribes, academia and nonprofit organizations on both sides of the U.S.-Canada border. Through the development of a comprehensive, ecosystem-based research framework; coordinated data collection and standardization; and improved information sharing, the Project will help managers better understand the critical relationship between salmon and the Salish Sea. This Project was initiated in 2012 and will last seven years.
Relevance to Puget Sound Science Work Plan and Action Agenda: The Salish Sea Marine Survival Project works to determine the most significant factors affecting juvenile salmon survival in the Salish Sea, directly addressing priority actions identified in the 2011-2013 Puget Sound Partnership Science Plan (p. ii, Table ES-1, 9th bullet) and in the Puget Sound Partnership 2012/2013 Action Agenda (p. 93, A6. Protect and Recover Salmon, Tribal Habitat Priorities table, item 6g).</t>
  </si>
  <si>
    <t>Coastal Habitats in Puget Sound – Effects of Urbanization Task</t>
  </si>
  <si>
    <t>The U.S. Geological Survey (USGS) Multi-Disciplinary Coastal Habitats in Puget Sound Project (CHIPS) addresses the need for scientific understanding about the physical and biogeochemical processes and socio-economic values that shape and sustain healthy nearshore habitats and ecosystems. The "Effects of Urbanization" Task investigates how non-natural disturbances associated with urban development and human activities in coastal watersheds and along shorelines alter physical, chemical, and biological conditions and processes in the nearshore.</t>
  </si>
  <si>
    <t>USGS Washington Water Science Center</t>
  </si>
  <si>
    <t xml:space="preserve">Dinicola, Richard S.
Phone: 253-552-1603
Conn, Kathleen E.
Phone: 253-552-1677
Liedtke, Theresa L.
Phone: 509-538-2299 x270
Takesue, Renee K.
Phone: 831-460-7594
</t>
  </si>
  <si>
    <t>Dinicola, Richard S.: dinicola@usgs.gov
Conn, Kathleen E.: kconn@usgs.gov
Liedtke, Theresa L.: tliedtke@usgs.gov
Takesue, Renee K.: rtakesue@usgs.gov</t>
  </si>
  <si>
    <t xml:space="preserve">Dinicola, Richard S.
Supervisory Hydrologist (Water resources, groundwater contaminant fate and transport)
Conn, Kathleen E.
Hydrologist (Emerging contaminants and other toxics) 
Liedtke, Theresa L.
Research Fishery Biologist (Forage Fish, food webs)
Takesue, Renee K.
Research Geochemist (eelgrass, geochemistry)
</t>
  </si>
  <si>
    <t xml:space="preserve">Dinicola, Richard S.:USGS Washington Water Science Center
Conn, Kathleen E: USGS Washington Water Science Center
Liedtke, Theresa L: USGS Northwest Fisheries Research Center
Takesue, Renee K.: USGS Pacific Coastal Marine Science Center 
</t>
  </si>
  <si>
    <t>USGS Coastal Marine Geology Program</t>
  </si>
  <si>
    <r>
      <t xml:space="preserve">Along with water quality, habitat and quality of life indicators, PSP recommended a portfolio of species and food web indicators that included terrestrial and marine birds. This indicator was ambiguous and in need of refinement. Consequently, we were tasked by the Puget Sound Partnership with developing terrestrial and marine bird indicators. To accomplish this, we used existing compilations of indicators and screening criteria to rank and refine these lists of potential indicators and to finally provide recommendations for specific indicators and their reporting strategy. We define the geographic scope for our work as the U.S. portion of the Salish Sea (Puget Sound, including the Strait of Juan de Fuca) and associated watersheds (this includes the upland habitats in these watersheds). We emphasize that the bird indicators that we recommend are intended to be coarse-grained, i.e., aimed at the general public and policy makers and easily understood and is not intended to provide the detailed information necessary to diagnose specific problems, monitor responses of the ecosystem to management actions or assess the causes for the patterns in the data. They are intended to indicate something about marine and terrestrial bird populations in the region primarily and secondly to provide an integrative view of the health of Puget Sound, in contrast to being indicators of something specific like habitat, contaminants or prey. After completing this review process, we recommend two marine bird indicators: 1) </t>
    </r>
    <r>
      <rPr>
        <i/>
        <sz val="9"/>
        <rFont val="Calibri"/>
      </rPr>
      <t xml:space="preserve">Spring/summer density trends for seabirds breeding in Puget Sound and Strait of Juan de Fuca and that are highly dependent on the marine environment of this region, including pigeon guillemot, rhinoceros auklet, and marbled murrelet. 2) Abundance trends for over-wintering seabird species in Puget Sound and Strait of Juan de Fuca that are highly dependent on Puget Sound’s marine environment, specifically, scoter species. </t>
    </r>
    <r>
      <rPr>
        <sz val="9"/>
        <rFont val="Calibri"/>
      </rPr>
      <t>And two terrestrial bird indicators:</t>
    </r>
    <r>
      <rPr>
        <i/>
        <sz val="9"/>
        <rFont val="Calibri"/>
      </rPr>
      <t xml:space="preserve"> 1) Breeding abundance trends of resident species associated with interior conifer forests. 2) Breeding abundance trends of resident synanthropic species. </t>
    </r>
    <r>
      <rPr>
        <sz val="9"/>
        <rFont val="Calibri"/>
      </rPr>
      <t xml:space="preserve">In addition we recommend methods for reporting annual results and trends. We intentionally do not propose associated recovery targets for these indicators because they are high level indicators intended to communicate to the general public about overall ecosystem conditions (e.g., are marine bird populations healthy) and are not indicators intended to track the effectiveness of specific conservation actions. </t>
    </r>
  </si>
  <si>
    <r>
      <t>Small-scale genetic and demographic diversity can stabilize populations on a larger scale. However, subpopulations of pelagic fish species can be difficult to distinguish. Here, we examine demographic diversity in 21 stocks of Pacific herring (</t>
    </r>
    <r>
      <rPr>
        <i/>
        <sz val="9"/>
        <rFont val="Calibri"/>
      </rPr>
      <t>Clupea pallasii</t>
    </r>
    <r>
      <rPr>
        <sz val="9"/>
        <rFont val="Calibri"/>
      </rPr>
      <t>) in Puget Sound, WA using a multivariate auto-regressive state-space (MARSS) model. Herring populations associated with individual spawning beaches are asynchronous share a common negative growth rate across the Puget Sound basin. We use survey data from both acoustic trawls and beach egg surveys to estimate growth trends. We find that both survey techniques observe the same underlying processes, and egg surveys on beaches are a more accurate estimator of total spawning biomass. We estimate the effects of local environmental conditions on spawning beaches and regional conditions on a basin-wide scale. Winter upwelling and Pacific Decadal Oscillation (PDO) do not explain variation in stock biomass, but may instead affect recruitment. The absence of correlation between spawning beach conditions and total spawning biomass suggests that environmental factors affecting juvenile herring may not be manifested in year-to-year fluctuations in adult spawning biomass.</t>
    </r>
  </si>
  <si>
    <r>
      <t>Pacific herring (</t>
    </r>
    <r>
      <rPr>
        <i/>
        <sz val="9"/>
        <rFont val="Calibri"/>
      </rPr>
      <t>Clupea pallasii</t>
    </r>
    <r>
      <rPr>
        <sz val="9"/>
        <rFont val="Calibri"/>
      </rPr>
      <t>) and eelgrass (</t>
    </r>
    <r>
      <rPr>
        <i/>
        <sz val="9"/>
        <rFont val="Calibri"/>
      </rPr>
      <t>Zostera marina</t>
    </r>
    <r>
      <rPr>
        <sz val="9"/>
        <rFont val="Calibri"/>
      </rPr>
      <t xml:space="preserve"> L.) are two ecosystem indicators identified by the Puget Sound Partnership, for which targets have been developed. Some Pacific herring populations in Puget Sound have demonstrated downward trends in abundance in recent years. Very little is known about the limitations on Puget Sound herring productivity, and recovery requires identifying vulnerabilities of herring to natural and human pressures in the ecosystem. Pacific herring spawn in nearshore habitats, attaching their eggs to submerged vegetation, including eelgrass , as well as other substrates. Because some eelgrass meadows have contracted in their areal coverage in some areas in Puget Sound, it has been hypothesized that recovery of herring populations is linked to increasing eelgrass areal coverage in Puget Sound. This project aims to determine whether Puget Sound herring populations are limited by available eelgrass habitat. To do this, we will conduct field surveys of multiple herring spawning sites in Puget Sound, measuring the rates at which herring eggs are lost or senesce before maturation, on various spawning substrates through time. We will also retain a portion of all samples collected to each spawning site to incubate in the laboratory and estimate intrinsic egg mortality rates. These two metrics will be combined to determine which habitats are the highest quality for herring spawn. We will then use vegetation survey data from WDFW to quantify the amount of available high-quality (and other) habitat at each spawning site to determine whether this high-quality habitat is less available than other habitat, and therefore whether herring population trends may be related to availability of high-quality spawning habitat.</t>
    </r>
  </si>
  <si>
    <r>
      <t>Coastal recreation, tourism, and ethical or existence values are among the most important ecosystem service benefits identified by Puget Sound stakeholders (Iceland et al, 2008). Yet the economic, social and cultural values of these benefits have yet to be studied systematically in the context of ongoing efforts to restore and protect the Sound. Our primary project objective is to develop a better understanding of the intersections and trade</t>
    </r>
    <r>
      <rPr>
        <b/>
        <sz val="9"/>
        <rFont val="Calibri"/>
        <scheme val="minor"/>
      </rPr>
      <t>-</t>
    </r>
    <r>
      <rPr>
        <sz val="9"/>
        <rFont val="Calibri"/>
        <scheme val="minor"/>
      </rPr>
      <t>offs between Puget Sound residents and recreational users’ diverse cultural, social and economic values. For example, to what extent are values regarding recreation, aesthetics and sense of place dependent on specific ecosystem services or attributes? In addition, we seek to understand how these values motivate or impede changes in environmental management, including ecological restoration and development of marine renewable energy. How do values pertaining to recreation drive community engagement in estuary restoration projects? In what ways does renewable energy development pose a threat to community members’ sense of place?</t>
    </r>
  </si>
  <si>
    <r>
      <t xml:space="preserve">The objectives of the project are to: (1) contribute additional knowledge and refine science-based strategies for protecting and improving both ecosystem services and wellbeing for Puget Sound residents; (2) develop a set of quality of life indicators related to cultural ecosystem services; (3) produce methods that can be used as decision-support tools to: (a) help provide accountability and build partnerships with communities, (b) assess community priorities, and (c) develop quality of life targets; and, (4) help to establish procedural and analytic guidelines to evaluate and incorporate community place-based values. These four objectives align with the four “key ideas” described in the Puget Sound Partnership Action Agenda (2013).Building on more than a decade of socio-eco-cultural indicator development work at the Swinomish Indian Tribal Community with project investigators Drs. Donatuto Satterfield and Gregory (2011) as well as with indigenous and non-indigenous communities in both the US and Canada by project investigators Drs Poe, Gregory and Satterfield (e.g., Gregory et al. 2012; Poe et al. </t>
    </r>
    <r>
      <rPr>
        <i/>
        <sz val="9"/>
        <rFont val="Calibri"/>
        <scheme val="minor"/>
      </rPr>
      <t>forthcoming</t>
    </r>
    <r>
      <rPr>
        <sz val="9"/>
        <rFont val="Calibri"/>
        <scheme val="minor"/>
      </rPr>
      <t>; Satterfield et al. 2013), we will employ cultural ecosystem services metrics to better understand the functional, generative and/or provisional relationship of shellfish harvesting, quality of life activities in proximity to shorelines, sense of place, and other aspects of community well-being. This mixed-method project draws from Structured Decision Making (SDM) and qualitative approaches to identify, define and assess well-being associated with the provision of cultural ecosystem services to Puget Sound residents using rigorous, defensible, and locally-vetted indicators.</t>
    </r>
  </si>
  <si>
    <t xml:space="preserve">Demonstration Study of the National Monitoring Network for U.S. Coastal Waters and Their Tributaries -- Puget Sound, WA </t>
  </si>
  <si>
    <t>The USGS will develop a coastal monitoring Network for Puget Sound that meets the goals of the National Water Quality Monitoring Network for U.S. Coastal Waters and their Tributaries, while also being well aligned with existing Federal and cooperative monitoring efforts in the region. A second technical objective is to begin to fill critical monitoring gaps concerning sediment and toxic chemical loads to Puget Sound from large rivers.</t>
  </si>
  <si>
    <t xml:space="preserve">Conn, Kathleen E.
Hydrologist (Emerging contaminants and other toxics) 
Dinicola, Richard S.
Supervisory Hydrologist (Water resources, groundwater contaminant fate and transport)
</t>
  </si>
  <si>
    <t xml:space="preserve">Conn, Kathleen E.:  253-552-1677
Dinicola, Richard S.: 253-552-1603
</t>
  </si>
  <si>
    <t xml:space="preserve">Conn, Kathleen E.: kconn@usgs.gov
Dinicola, Richard S.: dinicola@usgs.gov
</t>
  </si>
  <si>
    <t>USGS Office of Water Quality</t>
  </si>
  <si>
    <t>Conn, Kathleen E.:USGS Washington Water Science Center
Dinicola, Richard S.: USGS Washington Water Science Center
Project website http://wa.water.usgs.gov/projects/riverloads/</t>
  </si>
  <si>
    <t xml:space="preserve">The overall objective of the study is to evaluate how current and potential future hydraulic conditions between the A Street Bridge and the 8th Street Bridge on the Lower White River affect the potential for fish habitat and growth. Specific objectives of the study are to: 
1. Estimate the abundance and distribution of potential juvenile spring Chinook habitat in the study reach for current and simulated post-setback levee conditions under low- and high-flow conditions; and
2. Estimate the abundance and distribution of energetically favorable locations under current and future conditions for low- and high-flow conditions using a nested 2-dimensional hydrologic, invertebrate-drift, and bioenergetics model.
</t>
  </si>
  <si>
    <t>rwblack@usgs.gov</t>
  </si>
  <si>
    <t>253-552-1687</t>
  </si>
  <si>
    <t xml:space="preserve">Black, Robert
Supervisory Hydrologist (Aquatic ecology)
</t>
  </si>
  <si>
    <t>King County Water and Land Resources Division</t>
  </si>
  <si>
    <t>Article "Examining the Impact of River-Management Actions on Aquatic Resources Using 2-D Flow and Bioenergetics Models" by RW Black et al submitted to journal for review Oct 2013.</t>
  </si>
  <si>
    <t xml:space="preserve">This project is part of a multi-pronged effort to ultimately reduce the amount of armoring along Puget Sound marine shorelines, evaluate the barriers and motivators for private shoreline landowners in choosing to remove or forgo bulkheads, rip rap, and other modifications. Shoreline armoring locks beaches into a fixed state that prevents them from adjusting to changes in sea level. This project will provide clear, innovative, and realistic approaches for entities in the Puget Sound region to implement social marketing and behavior change campaigns. In the future, the Grant Program will provide this social marketing and behavior change strategy, as well as information about incentive options, to local governments and other entities interested in implementing armoring reduction programs. </t>
  </si>
  <si>
    <t>Grant from EPA to Watershed Protection and Restoration LO, managed by Depts. of Ecology and Commerce</t>
  </si>
  <si>
    <t>WADepartment of Ecology</t>
  </si>
  <si>
    <t>Tribal implementation assistant grant from EPA</t>
  </si>
  <si>
    <t>Department of Ecology and University of Washington</t>
  </si>
  <si>
    <t>Marine and Nearshore Protection and Restoration award managed by WDFW and DNR</t>
  </si>
  <si>
    <t>NSF, Yale, Puget Sount Institute</t>
  </si>
  <si>
    <t>Puget Sount Institute</t>
  </si>
  <si>
    <t>Puget Sount Institute/NOAA</t>
  </si>
  <si>
    <t xml:space="preserve">Northwest Fisheries Science Center Internal Grant Program; Washington Department of Fish and Wildlife; University of Puget Sound
NWFSC Internal Grant ($35,500) to TPG,GY; in kind support (field research, genetic and stable isotope analyses from WDFW to SFP; in-kind support (lab and freezer space, museum participation in seabird necroPuget Sount Institutees) from UPS to PJH  </t>
  </si>
  <si>
    <t>Puget Sount Institute/PSP</t>
  </si>
  <si>
    <t>NS, Puget Sount Institute and HCCC</t>
  </si>
  <si>
    <t>Toxics and Nutrients LO award managed by Dept. of Ecology</t>
  </si>
  <si>
    <t>Pathogens LO award from EPA managed by Depts. of Health and Ecology.</t>
  </si>
  <si>
    <t>Action Agenda implementation award from EPA to Puget Sound Partnership LO</t>
  </si>
  <si>
    <t>Stewardship award from EPA to Puget Sound Partnership LO</t>
  </si>
  <si>
    <t>Competitive award from EPA from FY 2009</t>
  </si>
  <si>
    <t>Dept. Ecology and Pacific Northwest National Laboratory</t>
  </si>
  <si>
    <t>University of Washington COASST</t>
  </si>
  <si>
    <t>WWU and University of Washington</t>
  </si>
  <si>
    <t>University of Washington/USFS</t>
  </si>
  <si>
    <t>Center for Urban Waters</t>
  </si>
  <si>
    <t>Puget Sound Institute (Anderson)</t>
  </si>
  <si>
    <t xml:space="preserve">Puget Sound Partnership (USGS &amp; tbd) </t>
  </si>
  <si>
    <t>Sound Behavior Index</t>
  </si>
  <si>
    <t>[No information]</t>
  </si>
  <si>
    <t>Funding amount
(raw data)</t>
  </si>
  <si>
    <t>White River Bioenergetics
Project website http://wa.water.usgs.gov/projects/whiteriverbio/summary.htm</t>
  </si>
  <si>
    <t>J. K. Gaydos and I. Vilchis</t>
  </si>
  <si>
    <t>Other</t>
  </si>
  <si>
    <t>TOTAL</t>
  </si>
  <si>
    <t xml:space="preserve">Habitats      </t>
  </si>
  <si>
    <t xml:space="preserve">Floodplains      </t>
  </si>
  <si>
    <t xml:space="preserve">Species  and   Foodwebs  </t>
  </si>
  <si>
    <t xml:space="preserve">Freshwater      </t>
  </si>
  <si>
    <t xml:space="preserve">Runoff  from   the   Environment      </t>
  </si>
  <si>
    <t xml:space="preserve">Cumulative   Water   Pollution   </t>
  </si>
  <si>
    <t xml:space="preserve">Emerging   Issues  G   Ocean   Acidification      </t>
  </si>
  <si>
    <t xml:space="preserve">Scientific   Tools  for   Informing   Policy   </t>
  </si>
  <si>
    <t xml:space="preserve">Coordinated   Ecosystem   Monitoring   </t>
  </si>
  <si>
    <t xml:space="preserve">Human   Dimensions  in   Ecosystems  </t>
  </si>
  <si>
    <t>Habitats</t>
  </si>
  <si>
    <t>Wastewater</t>
  </si>
  <si>
    <t>Shellfish</t>
  </si>
  <si>
    <t>Oil Spills</t>
  </si>
  <si>
    <t>Action Agenda Area</t>
  </si>
  <si>
    <t>PSA
No.</t>
  </si>
  <si>
    <t xml:space="preserve">Habitats </t>
  </si>
  <si>
    <t xml:space="preserve">Coordinated Ecosystem Monitoring </t>
  </si>
  <si>
    <t xml:space="preserve">Floodplains </t>
  </si>
  <si>
    <t xml:space="preserve">Freshwater </t>
  </si>
  <si>
    <t xml:space="preserve">Contaminants </t>
  </si>
  <si>
    <t xml:space="preserve">Runoff from the Environment </t>
  </si>
  <si>
    <t xml:space="preserve">Wastewater </t>
  </si>
  <si>
    <t xml:space="preserve">Scientific Tools for Informing Policy </t>
  </si>
  <si>
    <t xml:space="preserve">Human Dimensions in Ecosystems </t>
  </si>
  <si>
    <t xml:space="preserve"> WA Dept. of Ecology</t>
  </si>
  <si>
    <t>WA Dept. of Ecology</t>
  </si>
  <si>
    <t>WA Department of Ecology</t>
  </si>
  <si>
    <t>Local governments and other entities that manage programs to restore Puget Sound will have to contend with impacts of climate change, and more research is needed on such questions as: what are the projected effects of climate change throughout the Puget Sound basin (e.g. marine, Puget Lowland, and Cascade Ecoregions)? What problems may emerge or be magnified because of these changes (such as ocean acidification, decreases in biological diversity, proliferation of invasive species)? Given forecast changes and uncertainty, what are the best strategies for minimizing (hedging) risks and creating greatest resilience in face of change? How will climate change affect the type and sequence of Puget Sound protection and recovery actions?</t>
  </si>
  <si>
    <t>The PSP has identified stormwater as a major problem facing Puget Sound, and local governments and their residents will face significant costs in implementing stormwater reduction strategies (e.g., through NPDES permits). Where and to what extent is stormwater runoff affecting the hydrology and water quality of receiving waters in detectable and undesirable ways? Given the spatially diverse nature of land use, what are the local and watershed scale effects of stormwater runoff and how are they most effectively prevented or minimized and mitigated? What stormwater reduction strategies are likely to be most cost-effective to reduce contaminant loadings to receiving water and reduce the impacts to streamflow alteration?</t>
  </si>
  <si>
    <t>Recent modeling work suggests that there could be human inputs of nitrogen that may affect dissolved oxygen in Puget Sound, but it also appears that upwelling variability and climate change effects could be significant factors. Harmful algal blooms may be another consequence of eutrophication and/or climate change that is still poorly understood. At the same time, implementing nitrogen reduction scenarios (e.g., new wastewater treatment plants or treatment plant upgrades) could be extraordinarily expensive to local governments, and more science is needed to ensure actions are likely to be effective. There are a variety of studies (such as phytoplankton – nutrient interactions, and other research) needed to address the following question: what limits or reductions are needed for human inputs of nitrogen to Puget Sound and what sources should be targeted, including when and how much?</t>
  </si>
  <si>
    <t>There has been increasing attention to toxics contamination in Puget Sound, as evidenced by state regulatory activity around human health water quality standards associated with fish consumption. While this question is highly charged, science could assist in understanding the extent, sources, scale and ramifications of toxics in Puget Sound to help develop effective solutions. Which key toxics (and emerging contaminants) are present and potentially problematic (what are their effects on human health and ecological systems)? What are key sources and pathways of toxic contaminants, and how (and to what level) can they be reduced most cost-effectively?</t>
  </si>
  <si>
    <t xml:space="preserve">ESA and Salmon/steelhead </t>
  </si>
  <si>
    <t>The PSP (and PSEMP) has invested significant effort in developing environmental indicators, yet much work remains to ensure monitoring information is effective, coordinated, and communicated well. What monitoring information would be most easily comprehended to the public (including diverse and disadvantaged populations) in understanding the extent of problems facing Puget Sound and motivate them to take action? What level of information is needed to develop cost-effective solutions and track their effectiveness? How can we structure monitoring designs to better account for the role of natural perturbations?</t>
  </si>
  <si>
    <t>There are a variety of socio-economic studies that could be done to assist in devising and implementing Puget Sound protection and recovery strategies. Local governments are particularly sensitive to costs of restoration and protection, particularly as federal and state budgets become increasingly constrained and local residents are asked to fund a greater share of the cost of environmental strategies and/or modify their behaviors. Understanding the costs of implementing the Action Agenda should remain a priority, to help ensure the Action Agenda is affordable/realistic (and implemented in a rational order). There should be analyses done to ensure that strategies to address known problems (for example, eutrophication) are indeed the most cost-effective (i.e., the least cost way) to achieve the desired biological or ecological outcomes. Likewise, there could be social and cultural research done to ensure that strategies and priorities reflect interests of and are likely to be desired / implementable by diverse demographic groups (and businesses) present in Puget Sound. There could be research done to demonstrate the positive economic impacts (i.e., jobs) of Puget Sound protection to local economies (which may be more useful and compelling to residents and their local governments than trying to quantify the dollar value of ecosystem services). </t>
  </si>
  <si>
    <t>Some environmental changes in Puget Sound will be inevitable, despite best recovery efforts. The potential of existing species and ecosystems to adapt to those changes and the level of inevitable transitions, would be important to establish. Also, it would be important to establish baseline information so the Sound's recovery goals can be established.</t>
  </si>
  <si>
    <t>Eelgrass is an acknowledged indicator of ecosystem health, but decreases in abundance and distribution documented in recent years point to a need to understand the underlying causes of these changes that could be related to climate change, anthropogenic pressures, or other ecosystem disturbances.</t>
  </si>
  <si>
    <t>Several years ago, a small workgroup coordinated a state of the science workshop on the issue of shoreline armoring on Puget Sound (http://pubs.usgs.gov/sir/2010/5254/).  Several papers within this document included lists of research and information needs.  The following are a few I’ve liberally selected and adapted, but that I believe should be included in priorities.</t>
  </si>
  <si>
    <t xml:space="preserve">Another issue that ranked high in this survey was climate change including ocean acidification.  </t>
  </si>
  <si>
    <t>Based on the survey that was left in our exhibits this summer, the issue of toxics is the greatest concern for our visitors.</t>
  </si>
  <si>
    <t>Develop detailed sediment budgets for selected littoral cells. Investigate erosion rates, sediment sources, and patterns of long-term shoreline change in order to improve understanding of beach behavior and sensitivity to changes (natural and anthropogenic) in sediment supply, sediment transport, and long term sea level changes.</t>
  </si>
  <si>
    <t>Undertake a program to complete major regional nearshore datasets. This includes high resolution coastal topography/bathymetry from laser and acoustic surveys, the development of a sound-wide shallow water wave model, and a comprehensive model of sound-wide water level information. This information is an essential basis for many additional types of technical analyses.</t>
  </si>
  <si>
    <t>Investigate the response of Puget Sound beaches to changes in coastal sediment supply and the resulting implications for beach ecosystems. Consider natural variability in sediment supply, changes due to shoreline armoring and watershed development, and the potential influence of accelerated sea level rise. Link physical changes to beach morphology and substrate to the condition of shoreline ecosystems, such as submerged aquatic vegetation, forage fish spawning substrate, and back-barrier habitats. Results will help guide protection and restoration strategies at both local and regional scales.</t>
  </si>
  <si>
    <t>Investigate the impact of accelerated sea level rise on Puget Sound beaches. Combine empirical studies with numerical methods to examine changes to erosion rates, sediment budgets, and beach characteristics, with an emphasis on understanding how this may impact beach ecology and the efficacy of various protection and restoration strategies.</t>
  </si>
  <si>
    <t>Develop adaptive management program based on existing and planned restoration projects on Puget Sound beaches. Beach projects, such as removing seawalls, beach nourishment, and restoring stream mouths and barrier estuaries, are opportunities to learn in a controlled fashion about beach processes and responses to human actions.</t>
  </si>
  <si>
    <t>Undertake detailed studies of armored and unarmored shorelines. Employ well-designed empirical analyses of paired sites or other reference comparisons. Include environmental data (waves and water levels), coordinated physical and biological measurements, and a variety of spatial and temporal sampling strategies.</t>
  </si>
  <si>
    <t>Investigate the role of large wood, detritus, and beach wrack in beach ecosystems and in sustaining nearshore food webs. Consider the role of these features in forming and maintaining habitat and in influencing physical processes such as sediment erosion and deposition. Recent work both locally and in other regions suggests that beach ecosystems are strongly subsidized by inputs of organic material from elsewhere.</t>
  </si>
  <si>
    <t>This is supported in the Recommended Future Analysis section of the recent key PSNERP document:
Strategies for nearshore protection and restoration in Puget Sound. Puget Sound Nearshore Report No. 2012-01. Two of these are quoted here: Table 67 – Recommendations for future planning analysis of nearshore ecosystems (from page 91): 6. SEDIMENT BUDGETS Data resources and modeling strategies for cost effective planning of protection and restoration of sediment supply in diverse and complex sediment systems. The ultimate challenge is to define targets for protection or restoration of sediment supply based on the sensitivity of systems to sediment starvation. This will require much higher quality data than proposed under beach classification and proposed feeder bluff mapping, and development of strong field data from representative sites in Puget Sound. 
BEACH CLASSIFICATION Develop and apply a model to estimate the ability of beach systems to provide ecosystem services. Such a model should incorporate additional physical attributes including slope, sediment source, watershed condition, and stream mouth structure, as well as the biological structure provided by eelgrass, kelp, or coastal forest, while resolving the extreme variation of beach system length, using more precise estimates of sediment source, and with a more sophisticated framework for integrating barrier embayments, and the interactions between beach systems in creating and sustaining barriers and barrier-type embayments. The use of sediment budgets and sediment management plans is common in other areas of the US and in the world. The Puget Sound region has not advanced to this stage yet, and needs the scientific understanding of our more complex, finer scale, and more slowly evolving coastal systems of our sheltered coasts to advance. This lack of understating is hampering both protection and recovery efforts. 
Questions we know are important and have general understanding of but lack detailed understanding of at present include: 1. How important is bluff sediment input for local drift cell dynamics and beach habitats? 2. How does loss of bluff sediment input effect beach resiliency and habitat availability over the short and long term? Are there thresholds? 3. How has loss of bluff sediment input effected barrier beaches, barrier embayments, and estuaries?</t>
  </si>
  <si>
    <t>Many of the actions on the 2011 - 2013 list while worthy of future work - are going to be of very limited value without the underlying context/understandings of the Puget Sound Marine ecosystem. There is a huge danger of waste, by funding research just because it is on a list and not because it is coordinated and prioritized. Often before moving forward, we need to better understand the past to see changes and measure their impacts, which have led to the present. In the early to mid 1900's much of the Puget Sound waters, around the populated areas, were already heavily polluted and the shorelines already dramatically altered. Any yet there were healthy populations of barnacles, mussels, and thriving ecosystems around most of the docks and beaches. There were healthy populations of herring and other beach spawning forage fish and healthy populations of broadcast spawning populations such as Pacific Cod and Sole. Notably, there was an absence of Dungeness Crab South of Seattle and very few yellow or red jelly-fish. Then things started to change. The populations of Pile Perch and Pogies disappeared along with much of the biomass of Mussels and barnacles and Pile worms attached to the pilings, while at the same time the populations of Yellow and Red jelly-fish exploded. Broadcast spawning populations started to crash. Researchers looked at Micro-layer pollution and were alarmed at the devastation being caused to floating egg survival, but the funds dried up and further work was minimized. I am guessing that there was already some form of "Ocean Acidification" going on in Puget Sound, but nobody was looking at those parameters back then. Science needs to go back into the data from the early 1900's and begin comparing some of the values to create an understanding of the changes that took place. Those comparisons should lead to a better understanding of the chemical changes that have occurred and how those have affected the Puget Sound Marine Ecosystem, which should lead to a better understanding of the parameters that need to be monitored and studied into the future. That will lead to a better understanding of the physical components of Puget Sound that must be "fixed" if we are to recover our ecosystem. What changed that now allows Dungeness Crabs to proliferate all the way down into South Puget Sound, or that have created an environment where Anchovies are now abundant in Deep South Sound where it was once dominated by herring?</t>
  </si>
  <si>
    <t>The abundance of forage fish species is notoriously difficult to quantify directly via surveys. Fortunately, these small fish species play a vital role as prey for many other fish, bird, and mammal species that we can readily observe. Therefore these predator species provide the possibility that we can use the predators as indirect samplers of forage fish in Puget Sound. From the predator’s perspective we can ask: what are the most important forage species in Puget Sound? We will compile an inventory of current available information about what is known about predator exploitation of forage fishes in Puget Sound. We will include analysis of how predator use varies across years, by season, and among Puget Sound regions. We will also perform a scoring of predator vulnerability based on behavior, life history, and degree of dependence on forage species. We will also explicitly enumerate gaps in available predator information and highlight areas that could benefit from additional study.</t>
  </si>
  <si>
    <t>We lack quantitative information linking stressors to ecosystem states. Even with such quantitative information, we need to understand the functional relationships between those components, so that we know how much land use/impervious surface/stormwater/pollutants/shoreline development is too much. At what threshold level in a stressor do we see change in the ecosystem indicator, and is there hysteresis in the recovery? Developing these functional relationships requires combination of field work and modeling along gradients of stressors to determine where these thresholds lie.</t>
  </si>
  <si>
    <t>Analyze the diets of forage fish predators to estimate abundance of unmonitored species and assess vulnerabilities of predators to loss of forage fish</t>
  </si>
  <si>
    <t>Appropriate and cost-effective stormwater management and treatment approaches are needed to reduce contaminant loadings to receiving water and minimize the effect of streamflow alteration. Studies are ongoing (see Action No. 27), but this work needs to be emphasized more. This action should also include prioritization efforts for retrofit and identification of areas for protection.
There is a lot of debate in the stormwater committee about the effectiveness and cost of various approaches to minimizing the effect of flow alteration and contaminant delivery from stormwater runoff. Studies are ongoing, but stormwater managers need information sooner or later that provides guidance on what approaches (and how much of each) need to be applied in the next 20-40 years to reduce contaminant loading and mitigate flow alteration effects resulting from stormwater. For example, in a recent PCB loading study panel discussion, there was a concern that the City of Spokane was making a big mistake in embracing infiltration BMPs for treatment of PCB-contaminated runoff. Is this really such a bad idea? We don’t seem to know or bring existing research to bear on this question so that local jurisdictions feel confident that the treatment approaches used will be appropriate in the long term.</t>
  </si>
  <si>
    <t>Climate change (including natural variability) is, and will be, a strong driver of Puget Sound environmental responses. Hydrologic modeling tools that are able to provide estimates of historical, current and future flow and temperature conditions (perhaps other water quality conditions in the future) should be supported well enough so that they are maintained and refined and the results can be made to the Puget Sound research community.
Models of Puget Sound hydrology and river and stream temperature have been developed that indicate that future changes in flow regimes and temperature will result in changes in aquatic habitat that may not be as favorable for coldwater organisms, including salmon. These tools should be supported, maintained and refined and the information used to establish benchmarks (see above) and provide context for other monitoring and assessment activities.</t>
  </si>
  <si>
    <t>new relating to climate change</t>
  </si>
  <si>
    <t>Develop a mechanism to define areas of special significance to the tribal people from this area. This information is critical in determining what areas should receive special attention for restoration and what areas will receive increased resistance to development.</t>
  </si>
  <si>
    <t>What limits or reductions are needed for human inputs of nitrogen to Puget Sound and what sources should be targeted, including when and how much?</t>
  </si>
  <si>
    <t>Related to item 34, there should be a directed effort to convey the risks associated with HABs to Tribal people. There are a variety of thoughts about HABs in Tribal communities, including the common belief that HABs do not impact Tribal people.  This is particularly important given the amount of shellfish Tribal people eat and the role tribes have in managing the resources of the Salish Sea.</t>
  </si>
  <si>
    <t>Are existing monitoring activities and environmental indicators appropriate and robust indicators of degradation or improvement in response to management actions?</t>
  </si>
  <si>
    <t>Can we develop benchmarks for key environmental indicators?</t>
  </si>
  <si>
    <t>How will climate change affect other Puget Sound protection and recovery actions, especially with respect to river and stream flow and temperature?</t>
  </si>
  <si>
    <t>Nearshore sediment budgets</t>
  </si>
  <si>
    <t>Nearshore database</t>
  </si>
  <si>
    <t>Nearshore sediment supply</t>
  </si>
  <si>
    <t>Nearshore modeling</t>
  </si>
  <si>
    <t>Nearshore responses to sea level rise</t>
  </si>
  <si>
    <t>Nearshore recovery and adaptive management</t>
  </si>
  <si>
    <t>Nearshore responses to armoring</t>
  </si>
  <si>
    <t>Socio-economic research</t>
  </si>
  <si>
    <t>Eelgrass: Define Impacts of development on nearshore</t>
  </si>
  <si>
    <t>Eelgrass: Implement effectiveness monitoring</t>
  </si>
  <si>
    <t>Eelgrass: study effects of climate variability, ocean acidification, and increased CO2</t>
  </si>
  <si>
    <t>Eelgrass: study impacts of harvesting on donor populations</t>
  </si>
  <si>
    <t>Public perception of toxics</t>
  </si>
  <si>
    <t>Chemicals of emerging concern</t>
  </si>
  <si>
    <t>Harmful algal bloooms</t>
  </si>
  <si>
    <t>Harmful algal bloooms and perceptions</t>
  </si>
  <si>
    <t>Ocean acidification and dissolved oxygen</t>
  </si>
  <si>
    <t>Enhance coordination between science and management</t>
  </si>
  <si>
    <t>General Commentary</t>
  </si>
  <si>
    <t>Stormwater and salmon</t>
  </si>
  <si>
    <t>Freshwater invasive species</t>
  </si>
  <si>
    <t>Climate change effects on vulnerability to invasive species</t>
  </si>
  <si>
    <t>Public's role in control of invasive species</t>
  </si>
  <si>
    <t>Toxics in the food chain</t>
  </si>
  <si>
    <t>Link ecosystem structure to function in restoration</t>
  </si>
  <si>
    <t>Measuring restoration performance</t>
  </si>
  <si>
    <t>Metrics for ecosystem services</t>
  </si>
  <si>
    <t>Social research on how the public learns and reacts to scientific findings and the best methods for communicating such information and inspiring collective action, is crucial.</t>
  </si>
  <si>
    <t>Public education about recovery</t>
  </si>
  <si>
    <t>Changing demographics and behavior</t>
  </si>
  <si>
    <t>Making monitoring more effective</t>
  </si>
  <si>
    <t>Toxics in freshwater</t>
  </si>
  <si>
    <t>Detecting change in freshwater ecosystems</t>
  </si>
  <si>
    <t>Salmon habitat improvements</t>
  </si>
  <si>
    <t>Floodplains: effects of climate change on flood risk</t>
  </si>
  <si>
    <t>Changing species composition in freshwater ecosystems</t>
  </si>
  <si>
    <t>Floodplains: the combined effects of sea level rise and changing flow regimes</t>
  </si>
  <si>
    <t>Nearshore responses to disturbance</t>
  </si>
  <si>
    <t>Water availability</t>
  </si>
  <si>
    <t xml:space="preserve">Tribes are often consulted for input into research directions, and tribal natural resource agencies may be involved as partners but greater emphases needs to be directed at incorporating Tribal people as partners in the research. This would involve partnering with appropriate educational and research groups to bring trained Tribal citizens in as research partners. </t>
  </si>
  <si>
    <t>Interactive effects of multiple stressors on salmon</t>
  </si>
  <si>
    <t>Can we identify existing stormwater technology and associated implementation costs that are accepted by the people responsible for stormwater management that effectively treat, reduce or eliminate pollutants of concern, including but not limited to trace metals, organic contaminants like PCBs, pathogens and nutrients such as N and P?</t>
  </si>
  <si>
    <t>Manifold effects of Climate Change</t>
  </si>
  <si>
    <t>Puget Sound research suggests that human inputs of nitrogen are beginning to degrade the oxygen resources of Puget Sound. More research is needed to help policy makers decide what limits/controls are needed over what time frame to ensure the protection of Puget Sound’s oxygen resources. Recent modeling work suggests that the current human impact on dissolved oxygen due to human inputs of nitrogen to Puget Sound may have caused an exceedances of the antidegradation standard of 0.2 mg/L. Modeling scenarios looking at future conditions predict that the effects on Puget Sound oxygen levels will increase by as much as 1 mg/L, but it also appears that upwelling variability and climate change effects could cause even larger changes. What science is needed to help policy makers decide on a reasonable course of action to maintain or improve the quality of Puget Sound. Harmful algal blooms may be another consequence of eutrophication and/or climate change that is still poorly understood. More research is needed to understand the causes of harmful algal blooms in Puget Sound. In addition, shallow embayments of Puget Sound, which originally were thought to be the most sensitive to eutrophication have received less attention (with the exception of Budd Inlet) and deserve more attention in the future, especially with respect to sediment-nutrient interactions and harmful algal blooms.</t>
  </si>
  <si>
    <t xml:space="preserve">The Action would be to have a broad discussion in the Puget Sound science community that includes any policy makers/deciders that can be identified regarding how science ought to be used to make decisions regarding the recovery of Puget Sound.  I just want to make a general recommendation that communication between scientist and policy makers is weak or lacking. I believe part of this stems from a trend toward consolidation in which agencies and staff act as both scientist and policy maker, which I also believe is a big mistake. I’m not sure how this happened. Belt tightening? Lack of ability/will of managers to identify and hold policy makers accountable for decisions? Desire to use science as a cover for policy decisions (i.e., the decision was science-based – scientists told us what the answer is)? A great example of that internally here is that I hear over and over again that science says that river/stream buffers must be 150 ft. I cannot believe that the scientific community has such a precise number. Science would say that if the buffer on this size/type of stream was 50 ft, you might see this, at 100 ft this, and if it was a larger river in this context…. </t>
  </si>
  <si>
    <t>Recommendation from Blue Ribbon Panel on Ocean Acidification</t>
  </si>
  <si>
    <t>Status of lowland lakes</t>
  </si>
  <si>
    <t>Survey of the public at Port Townsend Marine Sciences Center</t>
  </si>
  <si>
    <t>Emerging Issues Ocean Acidification</t>
  </si>
  <si>
    <t>Emerging issues Climate Change</t>
  </si>
  <si>
    <t>Areas of special significance to tribal people</t>
  </si>
  <si>
    <t>Stormwater hotspots, solutions, and costs.</t>
  </si>
  <si>
    <r>
      <t>Apply evidence-based assessments of cumulative effects of restoration actions in PS for improved evaluation of effectiveness, decision-making, and accountability</t>
    </r>
    <r>
      <rPr>
        <sz val="12"/>
        <rFont val="Cambria"/>
      </rPr>
      <t>.</t>
    </r>
  </si>
  <si>
    <t>Tribal people as partners in research</t>
  </si>
  <si>
    <t>Contaminants</t>
  </si>
  <si>
    <t>The impact of large corporate ownership of natural resources and related opportunities was a major theme for economics research. This includes an overview of the larger economic picture as it affects Puget Sound natural resources, opportunities for improvement and the alternatives to standard corporate processes. Interestingly, corporations and corporate structure came up in every topic but are not being studied in Puget Sound that we are aware of.</t>
  </si>
  <si>
    <t>A valuation of ecosystem services specific to Puget Sound, using local data and analyses, was identified as an important research gap.</t>
  </si>
  <si>
    <t>There are two highlighted research gaps in the governance category. The first is research on the science-policy interface, specifically investigating decision making tools and how they integrate natural and social science research and information, and the relationship between scientists, decision makers and funders. The second noted gap is research on decision-making frameworks and stakeholder participation and how to get to successful recovery via change in behavior.</t>
  </si>
  <si>
    <t>Similar to the discussion in the Economic workgroup, participants in this group highlighted the need to research corporate culture, behavior, and practices related to natural resource ownership and use.</t>
  </si>
  <si>
    <t>Considering the current breadth and depth of social science research related to recovery, this workgroup also recommended a meta-analysis of current social science research and surveys.</t>
  </si>
  <si>
    <t>Four human behavior research gaps were emphasized: a) an audience segmentation of shoreline landowners; b) private landowner stewardship behavior and/or incentive programs; c) large and/or corporate landowner incentives; and d) the policy context for behavior change.</t>
  </si>
  <si>
    <t>Three research gaps were specified: a) non-tribal natural resource use by environmental justice communities; b) psychological and physical health related to the informal resource economy; c) understanding of human well-being connections to ecosystem recovery, values and application to indicator selection and strategy development.</t>
  </si>
  <si>
    <r>
      <t>Economics:</t>
    </r>
    <r>
      <rPr>
        <sz val="12"/>
        <color theme="1"/>
        <rFont val="Calibri"/>
        <family val="2"/>
        <scheme val="minor"/>
      </rPr>
      <t xml:space="preserve"> </t>
    </r>
    <r>
      <rPr>
        <i/>
        <sz val="12"/>
        <color theme="1"/>
        <rFont val="Calibri"/>
        <scheme val="minor"/>
      </rPr>
      <t>Corporate ownership of natural resources</t>
    </r>
  </si>
  <si>
    <r>
      <t>Economics:</t>
    </r>
    <r>
      <rPr>
        <i/>
        <sz val="12"/>
        <color theme="1"/>
        <rFont val="Calibri"/>
        <scheme val="minor"/>
      </rPr>
      <t xml:space="preserve"> Ecosystem Service Valuation.</t>
    </r>
  </si>
  <si>
    <r>
      <t>Governance:</t>
    </r>
    <r>
      <rPr>
        <sz val="12"/>
        <color theme="1"/>
        <rFont val="Calibri"/>
        <family val="2"/>
        <scheme val="minor"/>
      </rPr>
      <t xml:space="preserve"> </t>
    </r>
    <r>
      <rPr>
        <i/>
        <sz val="12"/>
        <color theme="1"/>
        <rFont val="Calibri"/>
        <scheme val="minor"/>
      </rPr>
      <t>Decision making tools and frameworks.</t>
    </r>
    <r>
      <rPr>
        <sz val="12"/>
        <color theme="1"/>
        <rFont val="Calibri"/>
        <family val="2"/>
        <scheme val="minor"/>
      </rPr>
      <t xml:space="preserve"> </t>
    </r>
  </si>
  <si>
    <r>
      <t>Human Behaviors</t>
    </r>
    <r>
      <rPr>
        <sz val="12"/>
        <color theme="1"/>
        <rFont val="Calibri"/>
        <family val="2"/>
        <scheme val="minor"/>
      </rPr>
      <t xml:space="preserve">: </t>
    </r>
    <r>
      <rPr>
        <i/>
        <sz val="12"/>
        <color theme="1"/>
        <rFont val="Calibri"/>
        <scheme val="minor"/>
      </rPr>
      <t>Landowner behavior and incentives and the political context for behavior change.</t>
    </r>
  </si>
  <si>
    <r>
      <t>Psychological and Physical Health</t>
    </r>
    <r>
      <rPr>
        <i/>
        <sz val="12"/>
        <color theme="1"/>
        <rFont val="Calibri"/>
        <scheme val="minor"/>
      </rPr>
      <t>: Natural resource use patterns and connections to human health and the relationship between ecosystem recovery and human well-being.</t>
    </r>
  </si>
  <si>
    <r>
      <t>Social and Cultural Dynamics</t>
    </r>
    <r>
      <rPr>
        <i/>
        <sz val="12"/>
        <color theme="1"/>
        <rFont val="Calibri"/>
        <scheme val="minor"/>
      </rPr>
      <t>: Corporate Culture</t>
    </r>
  </si>
  <si>
    <r>
      <t>Social and Cultural Dynamics</t>
    </r>
    <r>
      <rPr>
        <i/>
        <sz val="12"/>
        <color theme="1"/>
        <rFont val="Calibri"/>
        <scheme val="minor"/>
      </rPr>
      <t>: Social Science meta-analysis</t>
    </r>
  </si>
  <si>
    <t>Recommendation title</t>
  </si>
  <si>
    <t>Recommendation Description</t>
  </si>
  <si>
    <t>ogston@ocean.washington.edu</t>
  </si>
  <si>
    <t>Scott.Pearson@dfw.wa.gov</t>
  </si>
  <si>
    <t xml:space="preserve">Impacts of armoring on Puget Sound beaches: diverse effects on diverse scales. </t>
  </si>
  <si>
    <t>Co-PIs Andrea Ogston, Jeff Cordell, Jason Toft (UW), Helen Berry (DNR)</t>
  </si>
  <si>
    <t>Aims to determine systematic physical and biological effects of beach armoring</t>
  </si>
  <si>
    <t>206-543-0768</t>
  </si>
  <si>
    <t>[none]</t>
  </si>
  <si>
    <t>Develop a Puget Sound-wide beach monitoring strategy.  Characterize physical beach changes (sediment, morphology) at a variety of spatial and temporal scales. Employ a nested sampling design that combines regional geographic scope with site-level observations, and that allows analysis of both event-driven variability (storms, landslides) and long term trends. Investigate the role of different environmental factors in influencing patterns of regional shoreline change, including climate, sediment supply, and anthropogenic modifications. Perhaps model after, and integrate with, the DNR Eelgrass Programs.</t>
  </si>
  <si>
    <t>We recognize that many of these reflect items on your list, but they may assist in your effort to revise, organize, or prioritize them.  While we are reluctant to make recommendations regarding individual items on the list, we do have a few minor questions on individual items:
PSA # 9 - With what confidence do we know that there is a decline in marine survival?
PSA # 10 – Should these risks be evaluated in terms of immediate ecosystem responses, and also in light of ecosystem responses as the initial "shock" of the invasion gets assimilated over time?
PSA # 12 - For each species - or just for those listed under ESA?
PSA # 25 – In addition to synthesizing information on “emerging contaminants of concern” (a broad topic), isn’t there a need to understand and communicate the relative risk of these substances?
PSA # 29 – As indicated above, doesn’t developing stormwater strategies require more research than merely examining environmental benefits of retrofits, but also the evaluation of their costs vs. benefits, and the costs vs. benefits of other approaches. 
PSA # 31 - Should this be changed to reflect other nutrients?  Why limited to nitrogen?
PSA # 33 – Given our modern detailed knowledge of contamination pathways and mechanisms, is “non-point pollution” an accurate term anymore? Many fixes will occur at discrete locations.
PSA # 43 – This is unclear. Is “…evolutionary learning and adaptation” about people and adaptive management?</t>
  </si>
  <si>
    <t>Identify and characterize the impacts from emerging chemicals of concern (e.g. flame retardants, pharmaceuticals, nano-particles, other compounds that readily pass through waste water treatment plants due to high water solubility). (Related to PSA25).</t>
  </si>
  <si>
    <t>Understand the specific environmental conditions that produce toxic harmful algal blooms (HABs) and pathogen events (same as PSA34 on the current priority list; should remain on the list). An increase in environmental pathogens (e.g. Vibrio, fecal coliform) and algal blooms have been documented in Puget Sound waters but the environmental triggers for  these events, including location, timing, duration, and levels of toxin have not been elucidated to the point where predictive models can be effectively implemented for mitigation, therefore research is needed to better understand the ecology of these species, environmental conditions that promote  bloom events, and determine the triggers for toxin production in order to effectively manage the public health concerns.</t>
  </si>
  <si>
    <t>Understand the nature, extent and impact of low dissolved oxygen and ocean acidification on the marine environment.  (Supports PSA33, 39) </t>
  </si>
  <si>
    <t>Continue to develop and implement restoration methods that more clearly link ecosystem structure to function for improved long-term restoration success (supports PSA45).</t>
  </si>
  <si>
    <t>Select more effective performance criteria for environmental restoration by establishing strong analytical relationships between structural ecosystem elements (e.g. plant density) and functional responses (e.g. fish growth) (supports PSA45).</t>
  </si>
  <si>
    <t>Understand the impact of copper in stormwater on salmonoids. (Supports PSA9)</t>
  </si>
  <si>
    <t>Implement long-term monitoring of restoration and mitigation efforts in Puget Sound in order to understand factors leading to increased restoration success (related to PSA44) (special focus on eelgrass).</t>
  </si>
  <si>
    <t>Investigate projected effects of (1) increased climate variability on eelgrass (e.g., effects of variable sea level associated with more frequent El Nino/La Nina events) (Related to PSA16), (2) ocean acidification on the eelgrass epiphyte community (more specific than PSA38 and PSA39), (3) and increased CO2 on eelgrass growth.</t>
  </si>
  <si>
    <t>No. of 
Projects</t>
  </si>
  <si>
    <t>http://www.psp.wa.gov/vitalsigns/documents/Pearson%20and%20Hamel%20Bird%20Indicators%202013_Final.pdf</t>
  </si>
  <si>
    <t>PSA
 No.</t>
  </si>
  <si>
    <t>Natural hybridization is common in closely related species especially where they invade novel habitat. The patterns of introgressive hybridization are often asymmetrical and are attributed to various influences from selection to gene flow and dispersal. Hybridization has previously been detected in S. auriculatus, S. caurinus, and S. maliger in Puget Sound (the southern Salish Sea) but the details of the history and direction of introgression are incomplete. These Pacific rockfish species are sympatric over most of their geographic range but hybridization has only been detected in Puget Sound. In order to measure interspecific gene flow, we used sequence data from one mitochondrial locus, three nuclear intron loci, and one coding gene to compare interspecific gene flow between collections from the Salish Sea and the Pacific coast. Although ancestral polymorphisms could not be excluded in the analysis of phylogenetic trees, coalescence analysis provided clear evidence for broad-scale, asymmetrical introgression from S. maliger into S. auriculatus and S. caurinus and a much lower incidence of introgression between S. auriculatus and S. caurinus. The absence of F1 hybrids was consistent with historical hybridization events or ongoing, low-level hybridization in the Salish Sea. Although hybrids were found in high frequency, introgressed rockfish in the Salish Sea appear to maintain the morphological characters and coloration of pure parental species morphology. This rockfish hybrid system, with asymmetrical introgression and the maintenance of parental species, may prove useful to study both mechanisms that maintain species boundaries and processes that facilitate speciation</t>
  </si>
  <si>
    <t>http://wdfw.wa.gov/lands/wildlife_areas/skagit/fir_island/fir_island_farms_final_feasibility_report.pdf</t>
  </si>
  <si>
    <t>This project will focus on restoring river deltas and estuaries across the Sound. Currently, habitats and species are declining due to altered ecological processes and habitat loss. Restoration has been limited due to existing land uses and costs of restoring these important coastal habitats. This project will build both technical capacity and community support for large scale restoration projects in seven different estuaries across Puget Sound: the Nooksack, Skagit, Stillaguamish, Snohomish, Nisqually, Skokomish and Elwha. A mix of habitat restoration strategies including the protection of existing land use will be conducted across these seven estuaries. Both estuary protection and restoration approaches will be discussed and evaluated with the support of local communities and land owners. Outcomes: Map vulnerability portfolio for each of the seven deltas at a scale directly usable by local planners.</t>
  </si>
  <si>
    <t>http://www.pugetsoundnearshore.org/technical_papers/psnerp_strategies_maps.pdf</t>
  </si>
  <si>
    <t>http://www.ecy.wa.gov/programs/wq/swqs/currswqsruleactiv.html</t>
  </si>
  <si>
    <t>Survival of juvenile chinook salmon outmigrating through contaminated estuaries in Puget Sound</t>
  </si>
  <si>
    <t>PBDE Product Ban Enforcement</t>
  </si>
  <si>
    <t>http://www.nwfsc.noaa.gov/</t>
  </si>
  <si>
    <t>http://www.doh.wa.gov/CommunityandEnvironment/WastewaterManagement/OnsiteSewageSystemsOSS.aspx</t>
  </si>
  <si>
    <t>https://fortress.wa.gov/ecy/publications/SummaryPages/1203049.html
https://fortress.wa.gov/ecy/publications/publications/1203049.pdf</t>
  </si>
  <si>
    <t>http://www.ecy.wa.gov/programs/eap/Nitrogen/Index.html</t>
  </si>
  <si>
    <t>http://www.ecy.wa.gov/pugetsound/docs/fedgrantspsi_agreement.pdf</t>
  </si>
  <si>
    <t>http://www.ecy.wa.gov/puget_sound/docs/fedgrants_toxics_iaawdfw.pdf</t>
  </si>
  <si>
    <t>http://www.ecy.wa.gov/puget_sound/docs/fedgrants_nutrients_usgs.pdf</t>
  </si>
  <si>
    <t>http://www.ecy.wa.gov/programs/hwtr/ChemAlternatives/altAssessment.html</t>
  </si>
  <si>
    <t>http://www.ecy.wa.gov/sustainability/greenchem.html</t>
  </si>
  <si>
    <t>https://fortress.wa.gov/ecy/publications/summarypages/0903015.html</t>
  </si>
  <si>
    <t>http://www.ecy.wa.gov/programs/swfa/pbt/pbde.html</t>
  </si>
  <si>
    <t>http://deohs.washington.edu/</t>
  </si>
  <si>
    <t>http://www.soundtoxins.org/</t>
  </si>
  <si>
    <t>http://www.ecy.wa.gov/water/marine/oceanacidification.html</t>
  </si>
  <si>
    <t>SciencePanelspring2013meeting:http://www.mypugetsound.net/index.php?option=com_docman&amp;task=cat_view&amp;gid=621&amp;Itemid=238</t>
  </si>
  <si>
    <t>http://orca.ocean.washington.edu/index.shtml</t>
  </si>
  <si>
    <t>https://fortress.wa.gov/ecy/publications/SummaryPages/1103057.html
https://fortress.wa.gov/ecy/publications/publications/1103001.pdf</t>
  </si>
  <si>
    <t>206.221.6893</t>
  </si>
  <si>
    <t>Julia K. Parrish</t>
  </si>
  <si>
    <t xml:space="preserve">Human Wellbeing (Quality of Life) Indicators in Hood Canal </t>
  </si>
  <si>
    <t>http://www.eopugetsound.org/articles/report-developing-human-wellbeing-indicators-hood-canal-watershed</t>
  </si>
  <si>
    <t>https://www.google.com/?source=search_app#q=puget+sound+behavior+index</t>
  </si>
  <si>
    <t>Human Dimensions of Urban Greening | www.naturewithin.info/
Green Cities :: Good Health | www.greenhealth.washington.edu
Green Cities Research Alliance | www.fs.fed.us/pnw/research/gcra/</t>
  </si>
  <si>
    <t>http://www.ecy.wa.gov/programs/sea/wetlands/StatusAndTrends.html</t>
  </si>
  <si>
    <t>Strecker, A.L., Campbell, P.M. and J. D. Olden. 2011. The aquarium trade as an invasion pathway in the Pacific Northwest. Fisheries 36:74-85. PDF</t>
  </si>
  <si>
    <t xml:space="preserve">This article looks to examine the performance of the collaborative effort involved in the Puget Sound salmon recovery project. Collaborative environmental governance works especially well for salmon recovery efforts because of the complexity of the issue combined with the inability of a single government agency to solve the problem. Indicators for success used in this study include membership selection, stakeholder performance, stakeholder accountability, and enforcement of outputs. Dolsak and Mandler’s findings establish the importance of funding, number and availability of staff, external help, and the use of regulatory and incentive-based approaches. </t>
  </si>
  <si>
    <t>Long Live The Kings</t>
  </si>
  <si>
    <t>Washington State via Puget Sound Partnership, Washington Department of Fish and Wildlife, The Pacific Salmon Foundation, The Pacific Salmon Commission’s Southern Endowment Fund Committee.</t>
  </si>
  <si>
    <t>Priority Science Action title</t>
  </si>
  <si>
    <t xml:space="preserve"> </t>
  </si>
  <si>
    <t>Total Budget
(corrected)</t>
  </si>
  <si>
    <r>
      <t xml:space="preserve">Evaluate existing oil spill risk assessments and complete additional risk analyses of </t>
    </r>
    <r>
      <rPr>
        <sz val="11"/>
        <color theme="1"/>
        <rFont val="Calibri"/>
      </rPr>
      <t>higher risk industry sectors to ensure there are appropriate levels of investment in reducing risk.</t>
    </r>
  </si>
  <si>
    <t>503.724.8445</t>
  </si>
  <si>
    <t>206-543-9042</t>
  </si>
  <si>
    <t>http://pugetsound.pnnl.gov/PSGB/PSGB_Research/Fish_Migration_Restoration_CICEET/Fish_Migration_Restoration_CICEET.stm</t>
  </si>
  <si>
    <t>http://pugetsound.pnnl.gov/PSGB/PSGB_Research/Skagit_SLR_EPA_STAR/Skagit_SLR_EPA_STAR.stm</t>
  </si>
  <si>
    <t>http://pugetsound.pnnl.gov/PSGB/PSGB_Research/Nearshore_Restoration_ESRP/restoration/McGlinn_cswy_restoration.stm</t>
  </si>
  <si>
    <t>Milltown Island/ South Fork Skagit River Restoration —River Delta</t>
  </si>
  <si>
    <t>Ian Davidson</t>
  </si>
  <si>
    <t>503-725-2923</t>
  </si>
  <si>
    <t>http://www.pnnl.gov/main/publications/external/technical_reports/PNNL-21147Draft.pdf</t>
  </si>
  <si>
    <t>Johannessen, J., A. MacLennan, A. Blue, J. Waggoner, S. Williams, W. Gerstel, R. J. Barnard, R. Carman, and H. Shipman, 2014.  Marine Shoreline Design Guidelines.  Aquatic Habitat Guidelines program, Washington Department of Fish and Wildlife, Olympia, Washington.</t>
  </si>
  <si>
    <t>http://hccc.wa.gov/AquaticRehabilitation/Regional+PIC/</t>
  </si>
  <si>
    <t>jenee.colton@kingcounty.gov</t>
  </si>
  <si>
    <t>J. Colton</t>
  </si>
  <si>
    <t>Lee Benda</t>
  </si>
  <si>
    <t>Roger Fuller</t>
  </si>
  <si>
    <t>rfuller@tnc.org</t>
  </si>
  <si>
    <t>Mark Hicks</t>
  </si>
  <si>
    <t>mhic461@ecy.wa.gov.</t>
  </si>
  <si>
    <t>Michelle Wilcox</t>
  </si>
  <si>
    <t>360-407-6185</t>
  </si>
  <si>
    <t>Michelle.wilcox@ecy.wa.gov</t>
  </si>
  <si>
    <t>Deb Lester</t>
  </si>
  <si>
    <t>(206) 296-8325</t>
  </si>
  <si>
    <t>Deborah.lester@kingcounty.gov</t>
  </si>
  <si>
    <t>Ocean Acidification: Impacts on copepod populations mediated by changes in prey quality</t>
  </si>
  <si>
    <t>http://www.nsf.gov/awardsearch/showAward?AWD_ID=1220664</t>
  </si>
  <si>
    <t>http://www.seas.gwu.edu/~dorpjr/tab4/publications_VTRA_Update_Reports.html</t>
  </si>
  <si>
    <t xml:space="preserve">Shellfish are commercially, recreationally and culturally important resources in our region, and are highly valued among a diversity of stakeholders. A PSP priority is to reduce the risks of shellfish growing area closures and adverse effects on human health.  Information that can predict pathogen concentrations along transport pathways where they pose a risk to shellfish and human health will help in achieving this goal. This project will develop and apply an approach capable of assessing how climate and land use strategies affect variation in the levels of terrestrial and marine-derived water quality indicators (i.e., nutrients, fecal coliforms, and naturally occurring pathogens), and how changes in water quality in turn affect the magnitude of ecosystem service values provided by shellfish growing areas including commercial and recreational harvest opportunities. 
</t>
  </si>
  <si>
    <t xml:space="preserve">Nelson, T.A. and B.C. Gregg. 2013. Determination of EC-50 for normal oyster larval development in extracts from bloom-forming green seaweeds. The Nautilus 127(4):156-159.
Nelson, TA, Olson, J, Imhoff, L, and Nelson, AV. 2010. Aerial exposure and desiccation tolerances are correlated to species composition in "green tides" of the Salish Sea (northeastern Pacific). Botanica Marina 53:103-111.
Nelson, T.A., Haberlin, K., Nelson, A.V., Ribarich, H., Hotchkiss, R., Van Alstyne, K.L., Buckingham, L., Simunds, D.J., andFredrickson, K. 2008. Ecological and physiological controls of species composition in green macroalgal blooms. Ecology 89:1287-1298.
Nelson, T.A., Olson, J.K., Imhoff, L.D.  2009.  Using underwater video analysis to determine ulvoid algal cover and overlap with eelgrass over a regional scale.  Puget Sound Georgia Basin Ecosystem Conference, Seattle, Washington.
van Hees DH, Van Alstyne KL (2013) Effects of emersion, temperature, dopamine, and hypoxia on extracellular oxidant accumulations surrounding the bloom-forming seaweeds Ulva lactuca and Ulvaria obscura. Journal of Experimental Marine Biology and Ecology 448: 207-213DOI: 10.1016/j.jembe.2013.07.013
Van Alstyne KL, Anderson KJ, van Hees DH, Gifford S-A. (2013) Dopamine release by Ulvaria obscura (Chlorophyta): environmental triggers and impacts on the photosynthesis, growth, and survival of the releaser.  Journal of Phycology 49: 719-727, DOI:  10.1111/jpy.12081
Van Alstyne KL, Flanagan J, Gifford, S.-A.  (2011) Recreational clam harvesting affects sediment nutrient remineralization and the growth of the green macroalga Ulva lactuca.  Journal of Experimental Marine Biology and Ecology 401: 57-62.  DOI: 10.1016/j.jembe.2011.03.002
Van Alstyne KL, Anderson K, Winans A  (2011) Dopamine release by the green alga Ulvaria obscura after simulated immersion by incoming tides.  Marine Biology, 158: 2087-2094, DOI: 10.1007/s00227-011-1716-5.
</t>
  </si>
  <si>
    <t xml:space="preserve">Dept. Ecology and Clean Production Action </t>
  </si>
  <si>
    <t xml:space="preserve">Dept. of Ecology </t>
  </si>
  <si>
    <t> Washington Dept. of Ecology</t>
  </si>
  <si>
    <t>Stillaguamish Tribe, Natural Resources Dept.</t>
  </si>
  <si>
    <t> Nisqually Indian Tribe Natural Resources Dept.</t>
  </si>
  <si>
    <t>Washington State Dept. of Natural Resources</t>
  </si>
  <si>
    <t>Nisqually Indian Tribe Natural Resources Dept.</t>
  </si>
  <si>
    <t>Dept. of Health and University of Washington</t>
  </si>
  <si>
    <t>NOAA NWFSC
Dept. of Ecology</t>
  </si>
  <si>
    <t>Washington State Dept. of Health</t>
  </si>
  <si>
    <t>Dept. of Ecology and 
Pacific Northwest National Laboratory</t>
  </si>
  <si>
    <t>Dept. of Fish and Wildlife</t>
  </si>
  <si>
    <t>Dept. of Natural Resources</t>
  </si>
  <si>
    <t>Dept. of Fish and Wildlife and University of Washington</t>
  </si>
  <si>
    <t xml:space="preserve">Dept. of Agriculture </t>
  </si>
  <si>
    <t>Dept. of Fish and Wildlife
Jim West</t>
  </si>
  <si>
    <t>Dept. of Health</t>
  </si>
  <si>
    <t>Establishing a Green Chemistry Center</t>
  </si>
  <si>
    <t>To form a Green Chemistry Center as a point-of-contact and catalyst for collaborative green chemistry research and development, education, and technical assistance.</t>
  </si>
  <si>
    <t>Indira Balkissoon</t>
  </si>
  <si>
    <t>Tech Law, Inc</t>
  </si>
  <si>
    <t>703-818-3243</t>
  </si>
  <si>
    <t>ibalkissoon@techlawinc.com</t>
  </si>
  <si>
    <t>Kat Morgan</t>
  </si>
  <si>
    <t>(360) 419-7059</t>
  </si>
  <si>
    <t>kmorgan@tnc.org</t>
  </si>
  <si>
    <t>Nearshore functional response to a world scale watershed restoration event: fish use of the Elwha nearshore ecosystem.</t>
  </si>
  <si>
    <t>Beach monitoring strategy</t>
  </si>
  <si>
    <t>Has armoring of Puget Sound shorelines left beaches "sediment starved", or are other sediment sources sufficient to keep beaches in an equilibrium? This effort will require a detailed sediment budget and probably historic-current comparisons. [This was described as a real research priority, “of the type that are desperately needed to have the ammunition for effecting change (eg in regulations)”.]</t>
  </si>
  <si>
    <t>Spend less time, money, and energy on workshops, assessments, compilations, and indicators and more time, money, and energy on actual research; there are very few real research priorities on that old list (some exceptions are 16, 19, and 20, all of which still apply).</t>
  </si>
  <si>
    <t>Initiate a long-term, multidisciplinary investigation of Puget Sound beach systems at multiple spatial scales. The objective is to improve understanding of ecological responses to physical conditions and sediment dynamics at site, drift cell, and regional scales, with a specific focus on improving protection and restoration practices. Use a collaborative approach and seek complementary funding sources to serve research, educational, and management needs. Consider modeling after concept of “intensively monitored watersheds.”</t>
  </si>
  <si>
    <t>http://www.ecy.wa.gov/programs/eap/beach/index.html</t>
  </si>
  <si>
    <r>
      <rPr>
        <b/>
        <sz val="16"/>
        <color theme="1"/>
        <rFont val="Calibri"/>
      </rPr>
      <t>Project No. &amp; Status</t>
    </r>
    <r>
      <rPr>
        <b/>
        <sz val="12"/>
        <color theme="1"/>
        <rFont val="Calibri"/>
      </rPr>
      <t xml:space="preserve">
 (green = completed, red = ongoing, 
yellow = no information, grey = not determined)</t>
    </r>
  </si>
  <si>
    <t>Kelly McLain</t>
  </si>
  <si>
    <t>360-902-2067</t>
  </si>
  <si>
    <t>kmclain@agr.wa.gov</t>
  </si>
  <si>
    <t>360-407-6765</t>
  </si>
  <si>
    <t>dale.norton@ecy.wa.gov</t>
  </si>
  <si>
    <t>Dr. Joel Baker</t>
  </si>
  <si>
    <t>University of Washington</t>
    <phoneticPr fontId="0" type="noConversion"/>
  </si>
  <si>
    <t>253-254-7025</t>
  </si>
  <si>
    <t>jebaker@washington.edu</t>
  </si>
  <si>
    <t>Scott Collyard</t>
  </si>
  <si>
    <t>360-407-6455</t>
  </si>
  <si>
    <t>scott.collyard@ecy.wa.gov</t>
  </si>
  <si>
    <t>contact Kim Harper</t>
  </si>
  <si>
    <t>206 616 3698</t>
  </si>
  <si>
    <t>The Elwha River Restoration Project is the largest single restoration action planned for the Puget Sound region in the foreseeable future. The removal of two large dams is expected to begin in 2011 and take approximately 2.5 years. Sediment accumulated behind the dams is expected to erode and enter the river, creating impacts on freshwater, estuarine and nearshore ecosystems. This study will provide data to manage the restoration project with respect to sediment erosion and passage into the marine zone and to provide a better understanding of the impacts of large-scale dam removal on downstream ecosystems. Outcomes: High quality information-based outputs helps adequate monitoring of an extreme volume of sediment moving through a highly braided estuary.</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</si>
  <si>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</si>
  <si>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</si>
  <si>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</si>
  <si>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</si>
  <si>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</si>
  <si>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</si>
  <si>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</si>
  <si>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</si>
  <si>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</si>
  <si>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</si>
  <si>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</si>
  <si>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</si>
  <si>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</si>
  <si>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</si>
  <si>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</si>
  <si>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</si>
  <si>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</si>
  <si>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</si>
  <si>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</si>
  <si>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</si>
  <si>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</si>
  <si>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</si>
  <si>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</si>
  <si>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</si>
  <si>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</si>
  <si>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</si>
  <si>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</si>
  <si>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</si>
  <si>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</si>
  <si>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</si>
  <si>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</si>
  <si>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</si>
  <si>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</si>
  <si>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</si>
  <si>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</si>
  <si>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</si>
  <si>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</si>
  <si>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</si>
  <si>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</si>
  <si>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</si>
  <si>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</si>
  <si>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</si>
  <si>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</si>
  <si>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</si>
  <si>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</si>
  <si>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</si>
  <si>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</si>
  <si>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</si>
  <si>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</si>
  <si>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</si>
  <si>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</si>
  <si>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</si>
  <si>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</si>
  <si>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</si>
  <si>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</si>
  <si>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</si>
  <si>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</si>
  <si>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</si>
  <si>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</si>
  <si>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</si>
  <si>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</si>
  <si>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</si>
  <si>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</si>
  <si>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</si>
  <si>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P65</t>
  </si>
  <si>
    <t>P66</t>
  </si>
  <si>
    <t>P67</t>
  </si>
  <si>
    <t>P68</t>
  </si>
  <si>
    <t>P69</t>
  </si>
  <si>
    <t>P70</t>
  </si>
  <si>
    <t>P71</t>
  </si>
  <si>
    <t>P72</t>
  </si>
  <si>
    <t>P73</t>
  </si>
  <si>
    <t>P74</t>
  </si>
  <si>
    <t>P75</t>
  </si>
  <si>
    <t>P76</t>
  </si>
  <si>
    <t>P77</t>
  </si>
  <si>
    <t>P78</t>
  </si>
  <si>
    <t>P79</t>
  </si>
  <si>
    <t>P80</t>
  </si>
  <si>
    <t>P81</t>
  </si>
  <si>
    <t>P82</t>
  </si>
  <si>
    <t>P83</t>
  </si>
  <si>
    <t>P84</t>
  </si>
  <si>
    <t>P85</t>
  </si>
  <si>
    <t>P86</t>
  </si>
  <si>
    <t>P87</t>
  </si>
  <si>
    <t>P88</t>
  </si>
  <si>
    <t>P89</t>
  </si>
  <si>
    <t>P90</t>
  </si>
  <si>
    <t>P91</t>
  </si>
  <si>
    <t>P92</t>
  </si>
  <si>
    <t>P93</t>
  </si>
  <si>
    <t>P94</t>
  </si>
  <si>
    <t>P95</t>
  </si>
  <si>
    <t>P96</t>
  </si>
  <si>
    <t>P97</t>
  </si>
  <si>
    <t>P98</t>
  </si>
  <si>
    <t>P99</t>
  </si>
  <si>
    <t>P100</t>
  </si>
  <si>
    <t>P101</t>
  </si>
  <si>
    <t>P102</t>
  </si>
  <si>
    <t>P103</t>
  </si>
  <si>
    <t>P104</t>
  </si>
  <si>
    <t>P105</t>
  </si>
  <si>
    <t>P106</t>
  </si>
  <si>
    <t>P107</t>
  </si>
  <si>
    <t>P108</t>
  </si>
  <si>
    <t>P109</t>
  </si>
  <si>
    <t>P110</t>
  </si>
  <si>
    <t>P111</t>
  </si>
  <si>
    <t>P112</t>
  </si>
  <si>
    <t>P113</t>
  </si>
  <si>
    <t>P114</t>
  </si>
  <si>
    <t>P115</t>
  </si>
  <si>
    <t>P116</t>
  </si>
  <si>
    <t>P117</t>
  </si>
  <si>
    <t>P118</t>
  </si>
  <si>
    <t>P119</t>
  </si>
  <si>
    <t>P120</t>
  </si>
  <si>
    <t>P121</t>
  </si>
  <si>
    <t>P122</t>
  </si>
  <si>
    <t>P123</t>
  </si>
  <si>
    <t>P124</t>
  </si>
  <si>
    <t>P125</t>
  </si>
  <si>
    <t>P126</t>
  </si>
  <si>
    <t>P127</t>
  </si>
  <si>
    <t>P128</t>
  </si>
  <si>
    <t>P129</t>
  </si>
  <si>
    <t>P130</t>
  </si>
  <si>
    <t>P131</t>
  </si>
  <si>
    <t>P132</t>
  </si>
  <si>
    <t>P133</t>
  </si>
  <si>
    <t>P134</t>
  </si>
  <si>
    <t>P135</t>
  </si>
  <si>
    <t>P136</t>
  </si>
  <si>
    <t>P137</t>
  </si>
  <si>
    <t>P138</t>
  </si>
  <si>
    <t>P139</t>
  </si>
  <si>
    <t>P140</t>
  </si>
  <si>
    <t>P141</t>
  </si>
  <si>
    <t>P142</t>
  </si>
  <si>
    <t>P143</t>
  </si>
  <si>
    <t>P144</t>
  </si>
  <si>
    <t>P145</t>
  </si>
  <si>
    <t>P146</t>
  </si>
  <si>
    <t>P147</t>
  </si>
  <si>
    <t>P148</t>
  </si>
  <si>
    <t>P149</t>
  </si>
  <si>
    <t>P150</t>
  </si>
  <si>
    <t>P151</t>
  </si>
  <si>
    <t>P152</t>
  </si>
  <si>
    <t>P153</t>
  </si>
  <si>
    <t>P154</t>
  </si>
  <si>
    <t>P155</t>
  </si>
  <si>
    <t>P156</t>
  </si>
  <si>
    <t>P157</t>
  </si>
  <si>
    <t>P158</t>
  </si>
  <si>
    <t>P159</t>
  </si>
  <si>
    <t>P160</t>
  </si>
  <si>
    <t>P161</t>
  </si>
  <si>
    <t>P162</t>
  </si>
  <si>
    <t>P163</t>
  </si>
  <si>
    <t>P164</t>
  </si>
  <si>
    <t>P165</t>
  </si>
  <si>
    <t>P166</t>
  </si>
  <si>
    <t>P167</t>
  </si>
  <si>
    <t>P168</t>
  </si>
  <si>
    <t>P169</t>
  </si>
  <si>
    <t>P170</t>
  </si>
  <si>
    <t>P171</t>
  </si>
  <si>
    <t>P172</t>
  </si>
  <si>
    <t>P173</t>
  </si>
  <si>
    <t>P174</t>
  </si>
  <si>
    <t>P175</t>
  </si>
  <si>
    <t>P176</t>
  </si>
  <si>
    <t>P177</t>
  </si>
  <si>
    <t>P178</t>
  </si>
  <si>
    <t>P179</t>
  </si>
  <si>
    <t>P180</t>
  </si>
  <si>
    <t>P181</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</si>
  <si>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</si>
  <si>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</si>
  <si>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</si>
  <si>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</si>
  <si>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</si>
  <si>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</si>
  <si>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</si>
  <si>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</si>
  <si>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</si>
  <si>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</si>
  <si>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</si>
  <si>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</si>
  <si>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</si>
  <si>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</si>
  <si>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</si>
  <si>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</si>
  <si>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</si>
  <si>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</si>
  <si>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</si>
  <si>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</si>
  <si>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</si>
  <si>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</si>
  <si>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</si>
  <si>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</si>
  <si>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</si>
  <si>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</si>
  <si>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</si>
  <si>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</si>
  <si>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</si>
  <si>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</si>
  <si>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</si>
  <si>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</si>
  <si>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</si>
  <si>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</si>
  <si>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</si>
  <si>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</si>
  <si>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</si>
  <si>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R38</t>
  </si>
  <si>
    <t>R39</t>
  </si>
  <si>
    <t>R40</t>
  </si>
  <si>
    <t>R41</t>
  </si>
  <si>
    <t>R42</t>
  </si>
  <si>
    <t>R43</t>
  </si>
  <si>
    <t>R44</t>
  </si>
  <si>
    <t>R45</t>
  </si>
  <si>
    <t>R46</t>
  </si>
  <si>
    <t>R47</t>
  </si>
  <si>
    <t>R48</t>
  </si>
  <si>
    <t>R49</t>
  </si>
  <si>
    <t>R50</t>
  </si>
  <si>
    <t>R51</t>
  </si>
  <si>
    <t>R52</t>
  </si>
  <si>
    <t>R53</t>
  </si>
  <si>
    <t>R54</t>
  </si>
  <si>
    <t>R55</t>
  </si>
  <si>
    <t>R56</t>
  </si>
  <si>
    <t>R57</t>
  </si>
  <si>
    <t>R58</t>
  </si>
  <si>
    <t>R59</t>
  </si>
  <si>
    <t>R60</t>
  </si>
  <si>
    <t>R61</t>
  </si>
  <si>
    <t>R62</t>
  </si>
  <si>
    <t>R63</t>
  </si>
  <si>
    <t>R64</t>
  </si>
  <si>
    <t>R65</t>
  </si>
  <si>
    <t>R66</t>
  </si>
  <si>
    <t>R67</t>
  </si>
  <si>
    <t>R68</t>
  </si>
  <si>
    <t>R69</t>
  </si>
  <si>
    <t>R70</t>
  </si>
  <si>
    <t>R71</t>
  </si>
  <si>
    <t>R72</t>
  </si>
  <si>
    <t>R73</t>
  </si>
  <si>
    <t>R74</t>
  </si>
  <si>
    <t>R75</t>
  </si>
  <si>
    <t>R76</t>
  </si>
  <si>
    <t>R77</t>
  </si>
  <si>
    <t>R78</t>
  </si>
  <si>
    <t>R79</t>
  </si>
  <si>
    <t>R80</t>
  </si>
  <si>
    <t>R81</t>
  </si>
  <si>
    <t>R82</t>
  </si>
  <si>
    <t>R83</t>
  </si>
  <si>
    <t>R84</t>
  </si>
  <si>
    <t>R85</t>
  </si>
  <si>
    <t>R86</t>
  </si>
  <si>
    <t>R87</t>
  </si>
  <si>
    <t>R88</t>
  </si>
  <si>
    <t>R89</t>
  </si>
  <si>
    <t>R90</t>
  </si>
  <si>
    <t>R91</t>
  </si>
  <si>
    <t>R92</t>
  </si>
  <si>
    <t>R93</t>
  </si>
  <si>
    <t>R94</t>
  </si>
  <si>
    <t>R95</t>
  </si>
  <si>
    <t>R96</t>
  </si>
  <si>
    <t>R97</t>
  </si>
  <si>
    <t>R98</t>
  </si>
  <si>
    <t>R99</t>
  </si>
  <si>
    <t>R100</t>
  </si>
  <si>
    <t>R101</t>
  </si>
  <si>
    <t>R102</t>
  </si>
  <si>
    <t>R103</t>
  </si>
  <si>
    <t>R104</t>
  </si>
  <si>
    <t>R105</t>
  </si>
  <si>
    <t>R106</t>
  </si>
  <si>
    <t>R107</t>
  </si>
  <si>
    <t>R108</t>
  </si>
  <si>
    <t>R109</t>
  </si>
  <si>
    <t>R110</t>
  </si>
  <si>
    <t>R111</t>
  </si>
  <si>
    <t>R112</t>
  </si>
  <si>
    <t>R113</t>
  </si>
  <si>
    <t>Name of Principal Investigator 
or project contact</t>
  </si>
  <si>
    <t xml:space="preserve">SoundCitizen works with undergraduates from the University of Washington Tacoma and a region-wide network of volunteers, schools and community organizations to collect data on emerging contaminants in watersheds and marine waters.  </t>
  </si>
  <si>
    <t>Polycyclic Aromatic Hydrocarbons (PAHs) in ambient air were monitored on the EPA's 1-in-6 day schedule from Fall 2011 to Fall 2012 to invetsigate sources and trends of PAHs in the Tacoma Tideflats.</t>
  </si>
  <si>
    <t>We have developed a system for regulating the carbon dioxide concentration in semi-continuous cultures of the coccolithophore Emiliania huxleyi. Experiments are underway to determine the effects of elevated pCO2 on E. huxleyi morphology and physiology. We are also investigating the influence of elevated pCO2 on the microzooplankton predators of E. huxleyi, including ciliates and dinoflagellates. Experiments are examining direct effects of elevated CO2 on microzooplankton growth and feeding rates, as well as indirect effects through alterations in prey quality. Our overall goal is to understand the effect of elevated CO2 on lower trophic level interactions, with a focus on microzooplankton predation.</t>
  </si>
  <si>
    <t>NSF, Puget Sount Institute and HCCC</t>
  </si>
  <si>
    <t>The results show that risk diving birds that eat schooling forage fish or mussels are at extreme risk of decline. The study shifted onus to recovery of prey (forage fish) to save marine birds in decline.</t>
  </si>
  <si>
    <t>Causes of decline in abundance of marine birds.</t>
  </si>
  <si>
    <t>Revised manuscript under review at Conservation Biology</t>
  </si>
  <si>
    <t>What habitats or habitat characteristics for salmon and steelhead species are likely to be irrevocably lost and what and where are realistic restoration and recovery goals for existing species and habitats? To what extent might an improved understanding of the historic losses and variability help set the context for the future and what are future potential(s) for recovery? Particularly for salmon, what assurances are there that productivity gains through habitat restoration will not be undone by management that reduces population diversity and fitness?</t>
  </si>
  <si>
    <t>Kelp bed habitat function for forage fish </t>
  </si>
  <si>
    <t>Intertidal bluff and spit restoration response to large scale river restoration: restoration gaps, ecosystem services, and management opportunities.</t>
  </si>
  <si>
    <t xml:space="preserve">Bluff physical and biological ecosystem function. </t>
  </si>
  <si>
    <t>Rec.
No.</t>
  </si>
  <si>
    <t>Nitrogen, dissolved oxygen, HABs, and climate change.</t>
  </si>
  <si>
    <t xml:space="preserve">Species and food webs </t>
  </si>
  <si>
    <t>Eelgrass: study its role in the food web</t>
  </si>
  <si>
    <t>Develop spatially-explicit food web models for each Puget Sound basin</t>
  </si>
  <si>
    <t>The PSP recovery targets include increases in the abundance (or maintenance) of several species that are closely linked in the marine food web: salmon, herring, crab, eelgrass, orcas. Yet, no effort has been put into understanding the implications of increases in each of these closely linked species in a food web context. For example, increasing the overall amount of eelgrass in Puget Sound may attract more diving sea ducks, who rely heavily upon eelgrass beds as a food source in winter and spring, feeding heavily on benthic invertebrates, including crabs, and herring spawn. Other such possible trade-offs exist and have yet to be explored.</t>
  </si>
  <si>
    <t>Jellyfish are increasing in Puget Sound, there is little doubt of this. Unknown are the effects, but the potentialities include competition with mid-trophic level species, including juvenile salmon, herring, and other forage fish species. Sound-wide sampling coupled with a stable isotope analysis and a simple food web model will determine the extent to which jellyfish pose a real risk to important mid-trophic level species that are of conservation concern.</t>
  </si>
  <si>
    <t>Review data to determine if there is a causal relationship between local air emissions and local marine water acidity. If the data confirms such a relationship, take actions to reduce local air emissions that contribute to acidification. (Action 4.1.3)</t>
  </si>
  <si>
    <t>Develop vegetation-based systems of remediation for use in upland habitats and in shellfish areas. (Action 6.1.1) [KEA]</t>
  </si>
  <si>
    <t>Ensure continued water quality monitoring at the six existing shellfish hatcheries and rearing areas to enable real-time management of hatcheries under changing pH conditions. (Action 6.2.1) [KEA]</t>
  </si>
  <si>
    <t>Expand the deployment of instruments and chemical monitoring to post-hatchery shellfish facilities and farms. (Action 6.2.2)</t>
  </si>
  <si>
    <t>Investigate and develop commercial-scale water treatment methods or hatchery designs to protect larvae from corrosive seawater. (Action 6.2.3) [KEA]</t>
  </si>
  <si>
    <t>Develop and incorporate acidification indicators and thresholds to guide adaptive action for species and places. (Action 6.2.4)</t>
  </si>
  <si>
    <t>Investigate genetic mechanisms and selective breeding approaches for acidification tolerance in shellfish and other vulnerable marine species. (Action 6.3.5)</t>
  </si>
  <si>
    <t>Establish an expanded and sustained ocean acidification monitoring network to measure trends in local acidification conditions and related biological responses. (Action 7.1.1) [KEA]</t>
  </si>
  <si>
    <t>Develop predictive relationships for indicators of ocean acidification (pH and aragonite saturation state). (Action 7.1.2)</t>
  </si>
  <si>
    <t>Support development of new technologies for monitoring ocean acidification. (Action 7.1.3)</t>
  </si>
  <si>
    <t>Quantify key natural and human-influenced processes that contribute to acidification based on estimates of sources, sinks, and transfer rates for carbon and nitrogen. (Action 7.2.1) [KEA]</t>
  </si>
  <si>
    <t>Develop new models or refine existing models to include biogeochemical processes of importance to ocean acidification. (Action 7.2.2)</t>
  </si>
  <si>
    <t>Determine the association between water and sediment chemistry and shellfish production in hatcheries and in the natural environment. (Action 7.3.1) [KEA]</t>
  </si>
  <si>
    <t>Conduct laboratory studies to assess the direct effects of ocean acidification, alone and in combination with other stressors, on local species and ecosystems. (Action 7.3.2) [KEA]</t>
  </si>
  <si>
    <t>Conduct field studies to characterize the effects of ocean acidification, alone and in combination with other stressors, on local species. (Action 7.3.3)</t>
  </si>
  <si>
    <t>Establish the ability to make short-term forecasts of corrosive conditions for application to shellfish hatcheries, growing areas, and other areas of concern. (Action 7.4.1) [KEA]</t>
  </si>
  <si>
    <t>Enhance the ability to predict the long-term future status of carbon chemistry and pH in Washington’s waters and create models to project ecological responses to predicted ocean acidification conditions. (Action 7.4.2)</t>
  </si>
  <si>
    <t>Enhance the ability to model the response of organisms and populations to ocean acidification to improve our understanding of biological responses. (Action 7.4.3)</t>
  </si>
  <si>
    <t xml:space="preserve">Create an ocean acidification science coordination team to promote scientific collaboration across agencies and organizations and connect ocean acidification science to adaptation and policy needs. (Action 9.1.2) </t>
  </si>
  <si>
    <t>[Action numbers refer to the report by the Blue Ribbon Panel on Ocean Acidification.]</t>
  </si>
  <si>
    <t>[KEA = Key Early Action designation by Blue Ribbon Panel]</t>
  </si>
  <si>
    <t>Role of orgainic material on food webs</t>
  </si>
  <si>
    <t>Effects of armoring</t>
  </si>
  <si>
    <t>Develop sediment budgets for Puget Sound net shore-drift cells to increase our understanding of restoration and conservation needs for maintaining  habitats and recovering  dependent species.</t>
  </si>
  <si>
    <t xml:space="preserve">Develop sediment budgets for Puget Sound net shore-drift cells to increase our understanding of restoration and conservation needs for maintaining  habitats and recovering  dependent species. </t>
  </si>
  <si>
    <t xml:space="preserve">http://hccc.wa.gov/AquaticRehabilitation/Stormwater+Retrofit+Plan/ </t>
  </si>
  <si>
    <t>Aimee Christy</t>
  </si>
  <si>
    <t>aimee@pacshell.org</t>
  </si>
  <si>
    <t>Souza, C. F., Cruz, M. A. S., &amp; Tucci, C. E. M. Adapting a rainfall-runoff model to simulate LID stormwater systems.</t>
  </si>
  <si>
    <t>Not Found</t>
  </si>
  <si>
    <t>Horner, R. Development of a Stormwater Retrofit Plan for Water Resources Inventory Area (WRIA) 9 and Estimation of Costs for Retrofitting all Developed Lands of Puget Sound.</t>
  </si>
  <si>
    <t>Strom, P., Bucci, J., &amp; Ruckelshaus, M. Estuarine organic matter subsidizes shellfish beds in Puget Sound, WA.</t>
  </si>
  <si>
    <t>Foster, S. (2013). Socio-Economic Baseline of the Howe Sound Area.</t>
  </si>
  <si>
    <t>Ford, M. J. (2013). Status review update of Southern Resident killer whales.</t>
  </si>
  <si>
    <r>
      <t xml:space="preserve">Anderson, E. M., Esler, D., Boyd, W. S., Evenson, J. R., Nysewander, D. R., Ward, D. H., ... &amp; Hupp, J. W. (2011). Predation rates, timing, and predator composition for scoters (Melanitta spp.) in marine habitats. </t>
    </r>
    <r>
      <rPr>
        <i/>
        <sz val="11"/>
        <color theme="1"/>
        <rFont val="Calibri"/>
      </rPr>
      <t>Canadian Journal of Zoology</t>
    </r>
    <r>
      <rPr>
        <sz val="11"/>
        <color theme="1"/>
        <rFont val="Calibri"/>
      </rPr>
      <t xml:space="preserve">, </t>
    </r>
    <r>
      <rPr>
        <i/>
        <sz val="11"/>
        <color theme="1"/>
        <rFont val="Calibri"/>
      </rPr>
      <t>90</t>
    </r>
    <r>
      <rPr>
        <sz val="11"/>
        <color theme="1"/>
        <rFont val="Calibri"/>
      </rPr>
      <t>(1), 42-50.</t>
    </r>
  </si>
  <si>
    <r>
      <t xml:space="preserve">Antonelis, K., Huppert, D., Velasquez, D., &amp; June, J. (2011). Dungeness crab mortality due to lost traps and a cost–benefit analysis of trap removal in Washington State waters of the Salish Sea. </t>
    </r>
    <r>
      <rPr>
        <i/>
        <sz val="11"/>
        <color theme="1"/>
        <rFont val="Calibri"/>
      </rPr>
      <t>North American Journal of Fisheries Management</t>
    </r>
    <r>
      <rPr>
        <sz val="11"/>
        <color theme="1"/>
        <rFont val="Calibri"/>
      </rPr>
      <t xml:space="preserve">, </t>
    </r>
    <r>
      <rPr>
        <i/>
        <sz val="11"/>
        <color theme="1"/>
        <rFont val="Calibri"/>
      </rPr>
      <t>31</t>
    </r>
    <r>
      <rPr>
        <sz val="11"/>
        <color theme="1"/>
        <rFont val="Calibri"/>
      </rPr>
      <t>(5), 880-893.</t>
    </r>
  </si>
  <si>
    <r>
      <t xml:space="preserve">Bachelet, D., Johnson, B. R., Bridgham, S. D., Dunn, P. V., Anderson, H. E., &amp; Rogers, B. M. (2011). Climate change impacts on western Pacific Northwest prairies and savannas. </t>
    </r>
    <r>
      <rPr>
        <i/>
        <sz val="11"/>
        <color theme="1"/>
        <rFont val="Calibri"/>
      </rPr>
      <t>Northwest Science</t>
    </r>
    <r>
      <rPr>
        <sz val="11"/>
        <color theme="1"/>
        <rFont val="Calibri"/>
      </rPr>
      <t xml:space="preserve">, </t>
    </r>
    <r>
      <rPr>
        <i/>
        <sz val="11"/>
        <color theme="1"/>
        <rFont val="Calibri"/>
      </rPr>
      <t>85</t>
    </r>
    <r>
      <rPr>
        <sz val="11"/>
        <color theme="1"/>
        <rFont val="Calibri"/>
      </rPr>
      <t>(2), 411-429.</t>
    </r>
  </si>
  <si>
    <r>
      <t xml:space="preserve">Beaudreau, A. H., Levin, P. S., &amp; Norman, K. C. (2011). Using folk taxonomies to understand stakeholder perceptions for species conservation. </t>
    </r>
    <r>
      <rPr>
        <i/>
        <sz val="11"/>
        <color theme="1"/>
        <rFont val="Calibri"/>
      </rPr>
      <t>Conservation Letters</t>
    </r>
    <r>
      <rPr>
        <sz val="11"/>
        <color theme="1"/>
        <rFont val="Calibri"/>
      </rPr>
      <t xml:space="preserve">, </t>
    </r>
    <r>
      <rPr>
        <i/>
        <sz val="11"/>
        <color theme="1"/>
        <rFont val="Calibri"/>
      </rPr>
      <t>4</t>
    </r>
    <r>
      <rPr>
        <sz val="11"/>
        <color theme="1"/>
        <rFont val="Calibri"/>
      </rPr>
      <t>(6), 451-463.</t>
    </r>
  </si>
  <si>
    <r>
      <t xml:space="preserve">Chamberlin, J. W., Essington, T. E., Ferguson, J. W., &amp; Quinn, T. P. (2011). The influence of hatchery rearing practices on salmon migratory behavior: is the tendency of Chinook Salmon to remain within Puget Sound affected by size and date of release?. </t>
    </r>
    <r>
      <rPr>
        <i/>
        <sz val="11"/>
        <color theme="1"/>
        <rFont val="Calibri"/>
      </rPr>
      <t>Transactions of the American Fisheries Society</t>
    </r>
    <r>
      <rPr>
        <sz val="11"/>
        <color theme="1"/>
        <rFont val="Calibri"/>
      </rPr>
      <t xml:space="preserve">, </t>
    </r>
    <r>
      <rPr>
        <i/>
        <sz val="11"/>
        <color theme="1"/>
        <rFont val="Calibri"/>
      </rPr>
      <t>140</t>
    </r>
    <r>
      <rPr>
        <sz val="11"/>
        <color theme="1"/>
        <rFont val="Calibri"/>
      </rPr>
      <t>(5), 1398-1408.</t>
    </r>
  </si>
  <si>
    <r>
      <t xml:space="preserve">Chamberlin, J. W., Kagley, A. N., Fresh, K. L., &amp; Quinn, T. P. (2011). Movements of yearling Chinook salmon during the first summer in marine waters of Hood Canal, Washington. </t>
    </r>
    <r>
      <rPr>
        <i/>
        <sz val="11"/>
        <color theme="1"/>
        <rFont val="Calibri"/>
      </rPr>
      <t>Transactions of the American Fisheries Society</t>
    </r>
    <r>
      <rPr>
        <sz val="11"/>
        <color theme="1"/>
        <rFont val="Calibri"/>
      </rPr>
      <t xml:space="preserve">, </t>
    </r>
    <r>
      <rPr>
        <i/>
        <sz val="11"/>
        <color theme="1"/>
        <rFont val="Calibri"/>
      </rPr>
      <t>140</t>
    </r>
    <r>
      <rPr>
        <sz val="11"/>
        <color theme="1"/>
        <rFont val="Calibri"/>
      </rPr>
      <t>(2), 429-439.</t>
    </r>
  </si>
  <si>
    <r>
      <t xml:space="preserve">Copping, A., &amp; Geerlofs, S. (2011, November). The Contribution of Environmental Siting and Permitting Requirements to the Cost of Energy for Marine and Hydrokinetic Devices. In </t>
    </r>
    <r>
      <rPr>
        <i/>
        <sz val="11"/>
        <color theme="1"/>
        <rFont val="Calibri"/>
      </rPr>
      <t>European wave and tidal energy conference European wave and tidal Conference, Southampton, United Kingdom</t>
    </r>
    <r>
      <rPr>
        <sz val="11"/>
        <color theme="1"/>
        <rFont val="Calibri"/>
      </rPr>
      <t>.</t>
    </r>
  </si>
  <si>
    <r>
      <t xml:space="preserve">Duffy, E. J., &amp; Beauchamp, D. A. (2011). Rapid growth in the early marine period improves the marine survival of Chinook salmon (Oncorhynchus tshawytscha) in Puget Sound, Washington. </t>
    </r>
    <r>
      <rPr>
        <i/>
        <sz val="11"/>
        <color theme="1"/>
        <rFont val="Calibri"/>
      </rPr>
      <t>Canadian Journal of Fisheries and Aquatic Sciences</t>
    </r>
    <r>
      <rPr>
        <sz val="11"/>
        <color theme="1"/>
        <rFont val="Calibri"/>
      </rPr>
      <t xml:space="preserve">, </t>
    </r>
    <r>
      <rPr>
        <i/>
        <sz val="11"/>
        <color theme="1"/>
        <rFont val="Calibri"/>
      </rPr>
      <t>68</t>
    </r>
    <r>
      <rPr>
        <sz val="11"/>
        <color theme="1"/>
        <rFont val="Calibri"/>
      </rPr>
      <t>(2), 232-240.</t>
    </r>
  </si>
  <si>
    <r>
      <t xml:space="preserve">Dunwiddie, P. W., &amp; Bakker, J. D. (2011). The future of restoration and management of prairie-oak ecosystems in the Pacific Northwest. </t>
    </r>
    <r>
      <rPr>
        <i/>
        <sz val="11"/>
        <color theme="1"/>
        <rFont val="Calibri"/>
      </rPr>
      <t>Northwest Science</t>
    </r>
    <r>
      <rPr>
        <sz val="11"/>
        <color theme="1"/>
        <rFont val="Calibri"/>
      </rPr>
      <t xml:space="preserve">, </t>
    </r>
    <r>
      <rPr>
        <i/>
        <sz val="11"/>
        <color theme="1"/>
        <rFont val="Calibri"/>
      </rPr>
      <t>85</t>
    </r>
    <r>
      <rPr>
        <sz val="11"/>
        <color theme="1"/>
        <rFont val="Calibri"/>
      </rPr>
      <t>(2), 83-92.</t>
    </r>
  </si>
  <si>
    <r>
      <t xml:space="preserve">Fazzino, L., Elizabeth Kirkpatrick, H., &amp; Fimbel, C. (2011). Comparison of hand-pollinated and naturally-pollinated Puget balsamroot (Balsamorhiza deltoidea Nutt.) to determine pollinator limitations on south Puget Sound lowland prairies. </t>
    </r>
    <r>
      <rPr>
        <i/>
        <sz val="11"/>
        <color theme="1"/>
        <rFont val="Calibri"/>
      </rPr>
      <t>Northwest Science</t>
    </r>
    <r>
      <rPr>
        <sz val="11"/>
        <color theme="1"/>
        <rFont val="Calibri"/>
      </rPr>
      <t xml:space="preserve">, </t>
    </r>
    <r>
      <rPr>
        <i/>
        <sz val="11"/>
        <color theme="1"/>
        <rFont val="Calibri"/>
      </rPr>
      <t>85</t>
    </r>
    <r>
      <rPr>
        <sz val="11"/>
        <color theme="1"/>
        <rFont val="Calibri"/>
      </rPr>
      <t>(2), 352-360.</t>
    </r>
  </si>
  <si>
    <r>
      <t>Ford, M. J., M. B. Hanson, J. A. Hempelmann, K. L. Ayres, C. K. Emmons, G. S. Schorr, R. W. Baird, K. C. Balcomb, S. K. Wasser, K. M. Parsons, and K. Balcomb-Bartok. 2011. Inferred Paternity and Male Reproductive Success in a Killer Whale (</t>
    </r>
    <r>
      <rPr>
        <i/>
        <sz val="11"/>
        <color rgb="FF000000"/>
        <rFont val="Calibri"/>
      </rPr>
      <t>Orcinus orca</t>
    </r>
    <r>
      <rPr>
        <sz val="11"/>
        <color rgb="FF000000"/>
        <rFont val="Calibri"/>
      </rPr>
      <t>) Population. Journal of Heredity 102:537-553.</t>
    </r>
  </si>
  <si>
    <r>
      <t xml:space="preserve">Francis, T. B., Levin, P. S., &amp; Harvey, C. J. (2011). The perils and promise of futures analysis in marine ecosystem-based management. </t>
    </r>
    <r>
      <rPr>
        <i/>
        <sz val="11"/>
        <color theme="1"/>
        <rFont val="Calibri"/>
      </rPr>
      <t>Marine Policy</t>
    </r>
    <r>
      <rPr>
        <sz val="11"/>
        <color theme="1"/>
        <rFont val="Calibri"/>
      </rPr>
      <t xml:space="preserve">, </t>
    </r>
    <r>
      <rPr>
        <i/>
        <sz val="11"/>
        <color theme="1"/>
        <rFont val="Calibri"/>
      </rPr>
      <t>35</t>
    </r>
    <r>
      <rPr>
        <sz val="11"/>
        <color theme="1"/>
        <rFont val="Calibri"/>
      </rPr>
      <t>(5), 675-681.</t>
    </r>
  </si>
  <si>
    <r>
      <t xml:space="preserve">Gaydos, J. K., &amp; Pearson, S. F. (2011). BIRDS AND MAMMALS THAT DEPEND ON THE SALISH SEA: A COMPILATION. </t>
    </r>
    <r>
      <rPr>
        <i/>
        <sz val="11"/>
        <color theme="1"/>
        <rFont val="Calibri"/>
      </rPr>
      <t>Northwestern Naturalist</t>
    </r>
    <r>
      <rPr>
        <sz val="11"/>
        <color theme="1"/>
        <rFont val="Calibri"/>
      </rPr>
      <t xml:space="preserve">, </t>
    </r>
    <r>
      <rPr>
        <i/>
        <sz val="11"/>
        <color theme="1"/>
        <rFont val="Calibri"/>
      </rPr>
      <t>92</t>
    </r>
    <r>
      <rPr>
        <sz val="11"/>
        <color theme="1"/>
        <rFont val="Calibri"/>
      </rPr>
      <t>(2).</t>
    </r>
  </si>
  <si>
    <r>
      <t xml:space="preserve">Golovin, D., Krause, A., Gardner, B., Converse, S. J., &amp; Morey, S. (2011, August). Dynamic Resource Allocation in Conservation Planning. In </t>
    </r>
    <r>
      <rPr>
        <i/>
        <sz val="11"/>
        <color theme="1"/>
        <rFont val="Calibri"/>
      </rPr>
      <t>AAAI</t>
    </r>
    <r>
      <rPr>
        <sz val="11"/>
        <color theme="1"/>
        <rFont val="Calibri"/>
      </rPr>
      <t xml:space="preserve"> (Vol. 11, pp. 1331-1336).</t>
    </r>
  </si>
  <si>
    <r>
      <t xml:space="preserve">Hayes, M. C., Rubin, S. P., Reisenbichler, R. R., Goetz, F. A., Jeanes, E., &amp; McBride, A. (2011). Marine habitat use by anadromous bull trout from the Skagit River, Washington. </t>
    </r>
    <r>
      <rPr>
        <i/>
        <sz val="11"/>
        <color theme="1"/>
        <rFont val="Calibri"/>
      </rPr>
      <t>Marine and Coastal Fisheries</t>
    </r>
    <r>
      <rPr>
        <sz val="11"/>
        <color theme="1"/>
        <rFont val="Calibri"/>
      </rPr>
      <t xml:space="preserve">, </t>
    </r>
    <r>
      <rPr>
        <i/>
        <sz val="11"/>
        <color theme="1"/>
        <rFont val="Calibri"/>
      </rPr>
      <t>3</t>
    </r>
    <r>
      <rPr>
        <sz val="11"/>
        <color theme="1"/>
        <rFont val="Calibri"/>
      </rPr>
      <t>(1), 394-410.</t>
    </r>
  </si>
  <si>
    <r>
      <t xml:space="preserve">Hutyra, L. R., Yoon, B., &amp; Alberti, M. (2011). Terrestrial carbon stocks across a gradient of urbanization: a study of the Seattle, WA region. </t>
    </r>
    <r>
      <rPr>
        <i/>
        <sz val="11"/>
        <color theme="1"/>
        <rFont val="Calibri"/>
      </rPr>
      <t>Global Change Biology</t>
    </r>
    <r>
      <rPr>
        <sz val="11"/>
        <color theme="1"/>
        <rFont val="Calibri"/>
      </rPr>
      <t xml:space="preserve">, </t>
    </r>
    <r>
      <rPr>
        <i/>
        <sz val="11"/>
        <color theme="1"/>
        <rFont val="Calibri"/>
      </rPr>
      <t>17</t>
    </r>
    <r>
      <rPr>
        <sz val="11"/>
        <color theme="1"/>
        <rFont val="Calibri"/>
      </rPr>
      <t>(2), 783-797.</t>
    </r>
  </si>
  <si>
    <r>
      <t xml:space="preserve">Ikonomou, M. G., Teas, H. J., Gerlach, R., Higgs, D., &amp; Addison, R. F. (2011). Residues of PBDEs in northeastern Pacific marine fish: Evidence for spatial and temporal trends. </t>
    </r>
    <r>
      <rPr>
        <i/>
        <sz val="11"/>
        <color theme="1"/>
        <rFont val="Calibri"/>
      </rPr>
      <t>Environmental Toxicology and Chemistry</t>
    </r>
    <r>
      <rPr>
        <sz val="11"/>
        <color theme="1"/>
        <rFont val="Calibri"/>
      </rPr>
      <t xml:space="preserve">, </t>
    </r>
    <r>
      <rPr>
        <i/>
        <sz val="11"/>
        <color theme="1"/>
        <rFont val="Calibri"/>
      </rPr>
      <t>30</t>
    </r>
    <r>
      <rPr>
        <sz val="11"/>
        <color theme="1"/>
        <rFont val="Calibri"/>
      </rPr>
      <t>(6), 1261-1271.</t>
    </r>
  </si>
  <si>
    <r>
      <t xml:space="preserve">Keil, R., Salemme, K., Forrest, B., Neibauer, J., &amp; Logsdon, M. (2011). Differential presence of anthropogenic compounds dissolved in the marine waters of Puget Sound, WA and Barkley Sound, BC. </t>
    </r>
    <r>
      <rPr>
        <i/>
        <sz val="11"/>
        <color theme="1"/>
        <rFont val="Calibri"/>
      </rPr>
      <t>Marine pollution bulletin</t>
    </r>
    <r>
      <rPr>
        <sz val="11"/>
        <color theme="1"/>
        <rFont val="Calibri"/>
      </rPr>
      <t xml:space="preserve">, </t>
    </r>
    <r>
      <rPr>
        <i/>
        <sz val="11"/>
        <color theme="1"/>
        <rFont val="Calibri"/>
      </rPr>
      <t>62</t>
    </r>
    <r>
      <rPr>
        <sz val="11"/>
        <color theme="1"/>
        <rFont val="Calibri"/>
      </rPr>
      <t>(11), 2404-2411</t>
    </r>
  </si>
  <si>
    <r>
      <t xml:space="preserve">Keister, J. E., &amp; Tuttle, L. B. (2013). Effects of bottom-layer hypoxia on spatial distributions and community structure of mesozooplankton in a sub-estuary of Puget Sound, Washington, USA. </t>
    </r>
    <r>
      <rPr>
        <i/>
        <sz val="11"/>
        <color theme="1"/>
        <rFont val="Calibri"/>
      </rPr>
      <t>Limnol. Oceanogr</t>
    </r>
    <r>
      <rPr>
        <sz val="11"/>
        <color theme="1"/>
        <rFont val="Calibri"/>
      </rPr>
      <t xml:space="preserve">, </t>
    </r>
    <r>
      <rPr>
        <i/>
        <sz val="11"/>
        <color theme="1"/>
        <rFont val="Calibri"/>
      </rPr>
      <t>58</t>
    </r>
    <r>
      <rPr>
        <sz val="11"/>
        <color theme="1"/>
        <rFont val="Calibri"/>
      </rPr>
      <t>(2), 667-680.</t>
    </r>
  </si>
  <si>
    <r>
      <t xml:space="preserve">Kershner, J., Samhouri, J. F., James, C. A., &amp; Levin, P. S. (2011). Selecting indicator portfolios for marine species and food webs: a Puget Sound case study. </t>
    </r>
    <r>
      <rPr>
        <i/>
        <sz val="11"/>
        <color theme="1"/>
        <rFont val="Calibri"/>
      </rPr>
      <t>PloS one</t>
    </r>
    <r>
      <rPr>
        <sz val="11"/>
        <color theme="1"/>
        <rFont val="Calibri"/>
      </rPr>
      <t xml:space="preserve">, </t>
    </r>
    <r>
      <rPr>
        <i/>
        <sz val="11"/>
        <color theme="1"/>
        <rFont val="Calibri"/>
      </rPr>
      <t>6</t>
    </r>
    <r>
      <rPr>
        <sz val="11"/>
        <color theme="1"/>
        <rFont val="Calibri"/>
      </rPr>
      <t>(10), e25248.</t>
    </r>
  </si>
  <si>
    <r>
      <t>Khangaonkar, T., &amp; Yang, Z. (2011). A High-Resolution Hydrodynamic Model of Puget Sound to Support Nearshore Restoration Feasibility Analysis and Design. </t>
    </r>
    <r>
      <rPr>
        <i/>
        <sz val="11"/>
        <color rgb="FF222222"/>
        <rFont val="Calibri"/>
      </rPr>
      <t>Ecological Restoration</t>
    </r>
    <r>
      <rPr>
        <sz val="11"/>
        <color rgb="FF222222"/>
        <rFont val="Calibri"/>
      </rPr>
      <t>, </t>
    </r>
    <r>
      <rPr>
        <i/>
        <sz val="11"/>
        <color rgb="FF222222"/>
        <rFont val="Calibri"/>
      </rPr>
      <t>29</t>
    </r>
    <r>
      <rPr>
        <sz val="11"/>
        <color rgb="FF222222"/>
        <rFont val="Calibri"/>
      </rPr>
      <t>(1-2), 173-184.</t>
    </r>
  </si>
  <si>
    <r>
      <t xml:space="preserve">Khangaonkar, T., Yang, Z., Kim, T., &amp; Roberts, M. (2011). Tidally averaged circulation in Puget Sound sub-basins: comparison of historical data, analytical model, and numerical model. </t>
    </r>
    <r>
      <rPr>
        <i/>
        <sz val="11"/>
        <color theme="1"/>
        <rFont val="Calibri"/>
      </rPr>
      <t>Estuarine, Coastal and Shelf Science</t>
    </r>
    <r>
      <rPr>
        <sz val="11"/>
        <color theme="1"/>
        <rFont val="Calibri"/>
      </rPr>
      <t xml:space="preserve">, </t>
    </r>
    <r>
      <rPr>
        <i/>
        <sz val="11"/>
        <color theme="1"/>
        <rFont val="Calibri"/>
      </rPr>
      <t>93</t>
    </r>
    <r>
      <rPr>
        <sz val="11"/>
        <color theme="1"/>
        <rFont val="Calibri"/>
      </rPr>
      <t>(4), 305-319.</t>
    </r>
  </si>
  <si>
    <r>
      <t xml:space="preserve">Lauber, T. B., Stedman, R. C., Decker, D. J., &amp; Knuth, B. A. (2011). Linking knowledge to action in collaborative conservation. </t>
    </r>
    <r>
      <rPr>
        <i/>
        <sz val="11"/>
        <color theme="1"/>
        <rFont val="Calibri"/>
      </rPr>
      <t>Conservation Biology</t>
    </r>
    <r>
      <rPr>
        <sz val="11"/>
        <color theme="1"/>
        <rFont val="Calibri"/>
      </rPr>
      <t xml:space="preserve">, </t>
    </r>
    <r>
      <rPr>
        <i/>
        <sz val="11"/>
        <color theme="1"/>
        <rFont val="Calibri"/>
      </rPr>
      <t>25</t>
    </r>
    <r>
      <rPr>
        <sz val="11"/>
        <color theme="1"/>
        <rFont val="Calibri"/>
      </rPr>
      <t>(6), 1186-1194.</t>
    </r>
  </si>
  <si>
    <r>
      <t xml:space="preserve">Lipsky, R. S., &amp; Ryan, C. M. (2011). Nearshore Restoration in Puget Sound: Understanding Stakeholder Values and Potential Coalitions. </t>
    </r>
    <r>
      <rPr>
        <i/>
        <sz val="11"/>
        <color theme="1"/>
        <rFont val="Calibri"/>
      </rPr>
      <t>Coastal Management</t>
    </r>
    <r>
      <rPr>
        <sz val="11"/>
        <color theme="1"/>
        <rFont val="Calibri"/>
      </rPr>
      <t xml:space="preserve">, </t>
    </r>
    <r>
      <rPr>
        <i/>
        <sz val="11"/>
        <color theme="1"/>
        <rFont val="Calibri"/>
      </rPr>
      <t>39</t>
    </r>
    <r>
      <rPr>
        <sz val="11"/>
        <color theme="1"/>
        <rFont val="Calibri"/>
      </rPr>
      <t>(6), 577-597.</t>
    </r>
  </si>
  <si>
    <r>
      <t xml:space="preserve">Magirl, C. S., Czuba, C. R., Grossman, E. E., Curran, C. A., Gendaszek, A. S., &amp; Dinicola, R. S. (2011). </t>
    </r>
    <r>
      <rPr>
        <i/>
        <sz val="11"/>
        <color theme="1"/>
        <rFont val="Calibri"/>
      </rPr>
      <t>Sediment load from major rivers into Puget Sound and its adjacent waters</t>
    </r>
    <r>
      <rPr>
        <sz val="11"/>
        <color theme="1"/>
        <rFont val="Calibri"/>
      </rPr>
      <t>. US Department of the Interior, US Geological Survey, Washington Water Science Center.</t>
    </r>
  </si>
  <si>
    <r>
      <t xml:space="preserve">Moore, S. K., Mantua, N. J., &amp; Salathe Jr, E. P. (2011). Past trends and future scenarios for environmental conditions favoring the accumulation of paralytic shellfish toxins in Puget Sound shellfish. </t>
    </r>
    <r>
      <rPr>
        <i/>
        <sz val="11"/>
        <color theme="1"/>
        <rFont val="Calibri"/>
      </rPr>
      <t>Harmful Algae</t>
    </r>
    <r>
      <rPr>
        <sz val="11"/>
        <color theme="1"/>
        <rFont val="Calibri"/>
      </rPr>
      <t xml:space="preserve">, </t>
    </r>
    <r>
      <rPr>
        <i/>
        <sz val="11"/>
        <color theme="1"/>
        <rFont val="Calibri"/>
      </rPr>
      <t>10</t>
    </r>
    <r>
      <rPr>
        <sz val="11"/>
        <color theme="1"/>
        <rFont val="Calibri"/>
      </rPr>
      <t>(5), 521-529.</t>
    </r>
  </si>
  <si>
    <r>
      <t xml:space="preserve">Nelson, T. A., Gillanders, S. N., Harper, J., &amp; Morris, M. (2011). Nearshore aquatic habitat monitoring: a seabed imaging and mapping approach. </t>
    </r>
    <r>
      <rPr>
        <i/>
        <sz val="11"/>
        <color theme="1"/>
        <rFont val="Calibri"/>
      </rPr>
      <t>Journal of Coastal Research</t>
    </r>
    <r>
      <rPr>
        <sz val="11"/>
        <color theme="1"/>
        <rFont val="Calibri"/>
      </rPr>
      <t xml:space="preserve">, </t>
    </r>
    <r>
      <rPr>
        <i/>
        <sz val="11"/>
        <color theme="1"/>
        <rFont val="Calibri"/>
      </rPr>
      <t>27</t>
    </r>
    <r>
      <rPr>
        <sz val="11"/>
        <color theme="1"/>
        <rFont val="Calibri"/>
      </rPr>
      <t>(2), 348-355.</t>
    </r>
  </si>
  <si>
    <r>
      <t xml:space="preserve">Paquet, P. J., Flagg, T., Appleby, A., Barr, J., Blankenship, L., Campton, D., ... &amp; Smith, S. (2011). Hatcheries, conservation, and sustainable fisheries—achieving multiple goals: results of the Hatchery Scientific Review Group's Columbia River basin review. </t>
    </r>
    <r>
      <rPr>
        <i/>
        <sz val="11"/>
        <color theme="1"/>
        <rFont val="Calibri"/>
      </rPr>
      <t>Fisheries</t>
    </r>
    <r>
      <rPr>
        <sz val="11"/>
        <color theme="1"/>
        <rFont val="Calibri"/>
      </rPr>
      <t xml:space="preserve">, </t>
    </r>
    <r>
      <rPr>
        <i/>
        <sz val="11"/>
        <color theme="1"/>
        <rFont val="Calibri"/>
      </rPr>
      <t>36</t>
    </r>
    <r>
      <rPr>
        <sz val="11"/>
        <color theme="1"/>
        <rFont val="Calibri"/>
      </rPr>
      <t>(11), 547-561.</t>
    </r>
  </si>
  <si>
    <r>
      <t xml:space="preserve">Pyke, C., Warren, M. P., Johnson, T., LaGro Jr, J., Scharfenberg, J., Groth, P., ... &amp; Main, E. (2011). Assessment of low impact development for managing stormwater with changing precipitation due to climate change. </t>
    </r>
    <r>
      <rPr>
        <i/>
        <sz val="11"/>
        <color theme="1"/>
        <rFont val="Calibri"/>
      </rPr>
      <t>Landscape and Urban Planning</t>
    </r>
    <r>
      <rPr>
        <sz val="11"/>
        <color theme="1"/>
        <rFont val="Calibri"/>
      </rPr>
      <t xml:space="preserve">, </t>
    </r>
    <r>
      <rPr>
        <i/>
        <sz val="11"/>
        <color theme="1"/>
        <rFont val="Calibri"/>
      </rPr>
      <t>103</t>
    </r>
    <r>
      <rPr>
        <sz val="11"/>
        <color theme="1"/>
        <rFont val="Calibri"/>
      </rPr>
      <t>(2), 166-173.</t>
    </r>
  </si>
  <si>
    <r>
      <t xml:space="preserve">Quinn, T. P., Chamberlin, J., &amp; Brannon, E. L. (2011). Experimental evidence of population-specific marine spatial distributions of Chinook salmon, Oncorhynchus tshawytscha. </t>
    </r>
    <r>
      <rPr>
        <i/>
        <sz val="11"/>
        <color theme="1"/>
        <rFont val="Calibri"/>
      </rPr>
      <t>Environmental biology of fishes</t>
    </r>
    <r>
      <rPr>
        <sz val="11"/>
        <color theme="1"/>
        <rFont val="Calibri"/>
      </rPr>
      <t xml:space="preserve">, </t>
    </r>
    <r>
      <rPr>
        <i/>
        <sz val="11"/>
        <color theme="1"/>
        <rFont val="Calibri"/>
      </rPr>
      <t>92</t>
    </r>
    <r>
      <rPr>
        <sz val="11"/>
        <color theme="1"/>
        <rFont val="Calibri"/>
      </rPr>
      <t>(3), 313-322.</t>
    </r>
  </si>
  <si>
    <r>
      <t xml:space="preserve">Reum, J. C., &amp; Essington, T. E. (2011). Season-and depth-dependent variability of a demersal fish assemblage in a large fjord estuary (Puget Sound, Washington). </t>
    </r>
    <r>
      <rPr>
        <i/>
        <sz val="11"/>
        <color theme="1"/>
        <rFont val="Calibri"/>
      </rPr>
      <t>Fishery Bulletin</t>
    </r>
    <r>
      <rPr>
        <sz val="11"/>
        <color theme="1"/>
        <rFont val="Calibri"/>
      </rPr>
      <t xml:space="preserve">, </t>
    </r>
    <r>
      <rPr>
        <i/>
        <sz val="11"/>
        <color theme="1"/>
        <rFont val="Calibri"/>
      </rPr>
      <t>109</t>
    </r>
    <r>
      <rPr>
        <sz val="11"/>
        <color theme="1"/>
        <rFont val="Calibri"/>
      </rPr>
      <t>(2).</t>
    </r>
  </si>
  <si>
    <r>
      <t xml:space="preserve">Rice, C. A., Greene, C. M., Moran, P., Teel, D. J., Kuligowski, D. R., Reisenbichler, R. R., ... &amp; Fresh, K. L. (2011). Abundance, stock origin, and length of marked and unmarked juvenile Chinook salmon in the surface waters of greater Puget Sound. </t>
    </r>
    <r>
      <rPr>
        <i/>
        <sz val="11"/>
        <color theme="1"/>
        <rFont val="Calibri"/>
      </rPr>
      <t>Transactions of the American Fisheries Society</t>
    </r>
    <r>
      <rPr>
        <sz val="11"/>
        <color theme="1"/>
        <rFont val="Calibri"/>
      </rPr>
      <t xml:space="preserve">, </t>
    </r>
    <r>
      <rPr>
        <i/>
        <sz val="11"/>
        <color theme="1"/>
        <rFont val="Calibri"/>
      </rPr>
      <t>140</t>
    </r>
    <r>
      <rPr>
        <sz val="11"/>
        <color theme="1"/>
        <rFont val="Calibri"/>
      </rPr>
      <t>(1), 170-189.</t>
    </r>
  </si>
  <si>
    <r>
      <t>Ryu, J., Leschine, T. M., Nam, J., Chang, W. K., &amp; Dyson, K. (2011). A resilience-based approach for comparing expert preferences across two large-scale coastal management programs. </t>
    </r>
    <r>
      <rPr>
        <i/>
        <sz val="11"/>
        <color rgb="FF222222"/>
        <rFont val="Calibri"/>
      </rPr>
      <t>Journal of environmental management</t>
    </r>
    <r>
      <rPr>
        <sz val="11"/>
        <color rgb="FF222222"/>
        <rFont val="Calibri"/>
      </rPr>
      <t>,</t>
    </r>
    <r>
      <rPr>
        <i/>
        <sz val="11"/>
        <color rgb="FF222222"/>
        <rFont val="Calibri"/>
      </rPr>
      <t>92</t>
    </r>
    <r>
      <rPr>
        <sz val="11"/>
        <color rgb="FF222222"/>
        <rFont val="Calibri"/>
      </rPr>
      <t>(1), 92-101.</t>
    </r>
  </si>
  <si>
    <r>
      <t xml:space="preserve">Safford, T. G., &amp; Norman, K. C. (2011). Water water everywhere, but not enough for salmon? Organizing integrated water and fisheries management in Puget Sound. </t>
    </r>
    <r>
      <rPr>
        <i/>
        <sz val="11"/>
        <color theme="1"/>
        <rFont val="Calibri"/>
      </rPr>
      <t>Journal of environmental management</t>
    </r>
    <r>
      <rPr>
        <sz val="11"/>
        <color theme="1"/>
        <rFont val="Calibri"/>
      </rPr>
      <t xml:space="preserve">, </t>
    </r>
    <r>
      <rPr>
        <i/>
        <sz val="11"/>
        <color theme="1"/>
        <rFont val="Calibri"/>
      </rPr>
      <t>92</t>
    </r>
    <r>
      <rPr>
        <sz val="11"/>
        <color theme="1"/>
        <rFont val="Calibri"/>
      </rPr>
      <t>(3), 838-847.</t>
    </r>
  </si>
  <si>
    <r>
      <t xml:space="preserve">Schultz, C. B., Henry, E., Carleton, A., Hicks, T., Thomas, R., Potter, A., ... &amp; Reader, B. (2011). Conservation of prairie-oak butterflies in Oregon, Washington, and British Columbia. </t>
    </r>
    <r>
      <rPr>
        <i/>
        <sz val="11"/>
        <color theme="1"/>
        <rFont val="Calibri"/>
      </rPr>
      <t>Northwest Science</t>
    </r>
    <r>
      <rPr>
        <sz val="11"/>
        <color theme="1"/>
        <rFont val="Calibri"/>
      </rPr>
      <t xml:space="preserve">, </t>
    </r>
    <r>
      <rPr>
        <i/>
        <sz val="11"/>
        <color theme="1"/>
        <rFont val="Calibri"/>
      </rPr>
      <t>85</t>
    </r>
    <r>
      <rPr>
        <sz val="11"/>
        <color theme="1"/>
        <rFont val="Calibri"/>
      </rPr>
      <t>(2), 361-388.</t>
    </r>
  </si>
  <si>
    <r>
      <t xml:space="preserve">Sievanen, L., Leslie, H. M., Wondolleck, J. M., Yaffee, S. L., McLeod, K. L., &amp; Campbell, L. M. (2011). Linking top‐down and bottom‐up processes through the new US National Ocean Policy. </t>
    </r>
    <r>
      <rPr>
        <i/>
        <sz val="11"/>
        <color theme="1"/>
        <rFont val="Calibri"/>
      </rPr>
      <t>Conservation Letters</t>
    </r>
    <r>
      <rPr>
        <sz val="11"/>
        <color theme="1"/>
        <rFont val="Calibri"/>
      </rPr>
      <t xml:space="preserve">, </t>
    </r>
    <r>
      <rPr>
        <i/>
        <sz val="11"/>
        <color theme="1"/>
        <rFont val="Calibri"/>
      </rPr>
      <t>4</t>
    </r>
    <r>
      <rPr>
        <sz val="11"/>
        <color theme="1"/>
        <rFont val="Calibri"/>
      </rPr>
      <t>(4), 298-303.</t>
    </r>
  </si>
  <si>
    <r>
      <t xml:space="preserve">Spromberg, J. A., &amp; Scholz, N. L. (2011). Estimating the future decline of wild coho salmon populations resulting from early spawner die‐offs in urbanizing watersheds of the Pacific Northwest, USA. </t>
    </r>
    <r>
      <rPr>
        <i/>
        <sz val="11"/>
        <color theme="1"/>
        <rFont val="Calibri"/>
      </rPr>
      <t>Integrated environmental assessment and management</t>
    </r>
    <r>
      <rPr>
        <sz val="11"/>
        <color theme="1"/>
        <rFont val="Calibri"/>
      </rPr>
      <t xml:space="preserve">, </t>
    </r>
    <r>
      <rPr>
        <i/>
        <sz val="11"/>
        <color theme="1"/>
        <rFont val="Calibri"/>
      </rPr>
      <t>7</t>
    </r>
    <r>
      <rPr>
        <sz val="11"/>
        <color theme="1"/>
        <rFont val="Calibri"/>
      </rPr>
      <t>(4), 648-656.</t>
    </r>
  </si>
  <si>
    <r>
      <t xml:space="preserve">Stanley, A. G., Dunwiddie, P. W., &amp; Kaye, T. N. (2011). Restoring invaded Pacific Northwest prairies: management recommendations from a region-wide experiment. </t>
    </r>
    <r>
      <rPr>
        <i/>
        <sz val="11"/>
        <color theme="1"/>
        <rFont val="Calibri"/>
      </rPr>
      <t>Northwest Science</t>
    </r>
    <r>
      <rPr>
        <sz val="11"/>
        <color theme="1"/>
        <rFont val="Calibri"/>
      </rPr>
      <t xml:space="preserve">, </t>
    </r>
    <r>
      <rPr>
        <i/>
        <sz val="11"/>
        <color theme="1"/>
        <rFont val="Calibri"/>
      </rPr>
      <t>85</t>
    </r>
    <r>
      <rPr>
        <sz val="11"/>
        <color theme="1"/>
        <rFont val="Calibri"/>
      </rPr>
      <t>(2), 233-246.</t>
    </r>
  </si>
  <si>
    <r>
      <t>Sutherland, D. A., MacCready, P., Banas, N. S., &amp; Smedstad, L. F. (2011). A Model Study of the Salish Sea Estuarine Circulation**. </t>
    </r>
    <r>
      <rPr>
        <i/>
        <sz val="11"/>
        <color rgb="FF222222"/>
        <rFont val="Calibri"/>
      </rPr>
      <t>Journal of Physical Oceanography</t>
    </r>
    <r>
      <rPr>
        <sz val="11"/>
        <color rgb="FF222222"/>
        <rFont val="Calibri"/>
      </rPr>
      <t>, </t>
    </r>
    <r>
      <rPr>
        <i/>
        <sz val="11"/>
        <color rgb="FF222222"/>
        <rFont val="Calibri"/>
      </rPr>
      <t>41</t>
    </r>
    <r>
      <rPr>
        <sz val="11"/>
        <color rgb="FF222222"/>
        <rFont val="Calibri"/>
      </rPr>
      <t>(6).</t>
    </r>
  </si>
  <si>
    <r>
      <t xml:space="preserve">Thom, R. M., Haas, E., Evans, N. R., &amp; Williams, G. D. (2011). Lower Columbia River and estuary habitat restoration prioritization framework. </t>
    </r>
    <r>
      <rPr>
        <i/>
        <sz val="11"/>
        <color theme="1"/>
        <rFont val="Calibri"/>
      </rPr>
      <t>Ecological Restoration</t>
    </r>
    <r>
      <rPr>
        <sz val="11"/>
        <color theme="1"/>
        <rFont val="Calibri"/>
      </rPr>
      <t xml:space="preserve">, </t>
    </r>
    <r>
      <rPr>
        <i/>
        <sz val="11"/>
        <color theme="1"/>
        <rFont val="Calibri"/>
      </rPr>
      <t>29</t>
    </r>
    <r>
      <rPr>
        <sz val="11"/>
        <color theme="1"/>
        <rFont val="Calibri"/>
      </rPr>
      <t>(1-2), 94-110.</t>
    </r>
  </si>
  <si>
    <r>
      <t xml:space="preserve">Tipping, J. M. (2011). Effect of juvenile length on Chinook salmon survivals at four hatcheries in Washington State. </t>
    </r>
    <r>
      <rPr>
        <i/>
        <sz val="11"/>
        <color theme="1"/>
        <rFont val="Calibri"/>
      </rPr>
      <t>North American Journal of Aquaculture</t>
    </r>
    <r>
      <rPr>
        <sz val="11"/>
        <color theme="1"/>
        <rFont val="Calibri"/>
      </rPr>
      <t xml:space="preserve">, </t>
    </r>
    <r>
      <rPr>
        <i/>
        <sz val="11"/>
        <color theme="1"/>
        <rFont val="Calibri"/>
      </rPr>
      <t>73</t>
    </r>
    <r>
      <rPr>
        <sz val="11"/>
        <color theme="1"/>
        <rFont val="Calibri"/>
      </rPr>
      <t>(2), 164-167.</t>
    </r>
  </si>
  <si>
    <r>
      <t xml:space="preserve">Wallmo, K., &amp; Lew, D. K. (2011). Valuing improvements to threatened and endangered marine species: an application of stated preference choice experiments. </t>
    </r>
    <r>
      <rPr>
        <i/>
        <sz val="11"/>
        <color theme="1"/>
        <rFont val="Calibri"/>
      </rPr>
      <t>Journal of environmental management</t>
    </r>
    <r>
      <rPr>
        <sz val="11"/>
        <color theme="1"/>
        <rFont val="Calibri"/>
      </rPr>
      <t xml:space="preserve">, </t>
    </r>
    <r>
      <rPr>
        <i/>
        <sz val="11"/>
        <color theme="1"/>
        <rFont val="Calibri"/>
      </rPr>
      <t>92</t>
    </r>
    <r>
      <rPr>
        <sz val="11"/>
        <color theme="1"/>
        <rFont val="Calibri"/>
      </rPr>
      <t>(7), 1793-1801.</t>
    </r>
  </si>
  <si>
    <r>
      <t xml:space="preserve">Welch, D. W., Melnychuk, M. C., Payne, J. C., Rechisky, E. L., Porter, A. D., Jackson, G. D., ... &amp; Semmens, J. (2011). In situ measurement of coastal ocean movements and survival of juvenile Pacific salmon. </t>
    </r>
    <r>
      <rPr>
        <i/>
        <sz val="11"/>
        <color theme="1"/>
        <rFont val="Calibri"/>
      </rPr>
      <t>Proceedings of the National Academy of Sciences</t>
    </r>
    <r>
      <rPr>
        <sz val="11"/>
        <color theme="1"/>
        <rFont val="Calibri"/>
      </rPr>
      <t xml:space="preserve">, </t>
    </r>
    <r>
      <rPr>
        <i/>
        <sz val="11"/>
        <color theme="1"/>
        <rFont val="Calibri"/>
      </rPr>
      <t>108</t>
    </r>
    <r>
      <rPr>
        <sz val="11"/>
        <color theme="1"/>
        <rFont val="Calibri"/>
      </rPr>
      <t>(21), 8708-8713</t>
    </r>
  </si>
  <si>
    <r>
      <t xml:space="preserve">Weston, D. P., Asbell, A. M., Hecht, S. A., Scholz, N. L., &amp; Lydy, M. J. (2011). Pyrethroid insecticides in urban salmon streams of the Pacific Northwest. </t>
    </r>
    <r>
      <rPr>
        <i/>
        <sz val="11"/>
        <color theme="1"/>
        <rFont val="Calibri"/>
      </rPr>
      <t>Environmental Pollution</t>
    </r>
    <r>
      <rPr>
        <sz val="11"/>
        <color theme="1"/>
        <rFont val="Calibri"/>
      </rPr>
      <t xml:space="preserve">, </t>
    </r>
    <r>
      <rPr>
        <i/>
        <sz val="11"/>
        <color theme="1"/>
        <rFont val="Calibri"/>
      </rPr>
      <t>159</t>
    </r>
    <r>
      <rPr>
        <sz val="11"/>
        <color theme="1"/>
        <rFont val="Calibri"/>
      </rPr>
      <t>(10), 3051-3056.</t>
    </r>
  </si>
  <si>
    <r>
      <t>Ayres, K. L., R. K. Booth, J. A. Hempelmann, K. L. Koski, C. K. Emmons, R. W. Baird, K. Balcomb-Bartok, M. B. Hanson, M. J. Ford, and S. K. Wasser. 2012. Distinguishing the Impacts of Inadequate Prey and Vessel Traffic on an Endangered Killer Whale (</t>
    </r>
    <r>
      <rPr>
        <i/>
        <sz val="11"/>
        <color rgb="FF000000"/>
        <rFont val="Calibri"/>
      </rPr>
      <t>Orcinus orca</t>
    </r>
    <r>
      <rPr>
        <sz val="11"/>
        <color rgb="FF000000"/>
        <rFont val="Calibri"/>
      </rPr>
      <t>) Population. Plos One 7.</t>
    </r>
  </si>
  <si>
    <r>
      <t xml:space="preserve">Bassett, C., Polagye, B., Holt, M., &amp; Thomson, J. (2012). A vessel noise budget for Admiralty Inlet, Puget Sound, Washington (USA). </t>
    </r>
    <r>
      <rPr>
        <i/>
        <sz val="11"/>
        <color theme="1"/>
        <rFont val="Calibri"/>
      </rPr>
      <t>The Journal of the Acoustical Society of America</t>
    </r>
    <r>
      <rPr>
        <sz val="11"/>
        <color theme="1"/>
        <rFont val="Calibri"/>
      </rPr>
      <t xml:space="preserve">, </t>
    </r>
    <r>
      <rPr>
        <i/>
        <sz val="11"/>
        <color theme="1"/>
        <rFont val="Calibri"/>
      </rPr>
      <t>132</t>
    </r>
    <r>
      <rPr>
        <sz val="11"/>
        <color theme="1"/>
        <rFont val="Calibri"/>
      </rPr>
      <t>(6), 3706-3719.</t>
    </r>
  </si>
  <si>
    <r>
      <t xml:space="preserve">Beamish, R. J., Sweeting, R. M., Neville, C. M., Lange, K. L., Beacham, T. D., &amp; Preikshot, D. (2012). Wild chinook salmon survive better than hatchery salmon in a period of poor production. </t>
    </r>
    <r>
      <rPr>
        <i/>
        <sz val="11"/>
        <color theme="1"/>
        <rFont val="Calibri"/>
      </rPr>
      <t>Environmental biology of fishes</t>
    </r>
    <r>
      <rPr>
        <sz val="11"/>
        <color theme="1"/>
        <rFont val="Calibri"/>
      </rPr>
      <t xml:space="preserve">, </t>
    </r>
    <r>
      <rPr>
        <i/>
        <sz val="11"/>
        <color theme="1"/>
        <rFont val="Calibri"/>
      </rPr>
      <t>94</t>
    </r>
    <r>
      <rPr>
        <sz val="11"/>
        <color theme="1"/>
        <rFont val="Calibri"/>
      </rPr>
      <t>(1), 135-148.</t>
    </r>
  </si>
  <si>
    <r>
      <t xml:space="preserve">Britton-Simmons, K. H., Rhoades, A. L., Pacunski, R. E., Galloway, A. W., Lowe, A. T., Sosik, E. A., ... &amp; Duggins, D. O. (2012). Habitat and bathymetry influence the landscape-scale distribution and abundance of drift macrophytes and associated invertebrates. </t>
    </r>
    <r>
      <rPr>
        <i/>
        <sz val="11"/>
        <color theme="1"/>
        <rFont val="Calibri"/>
      </rPr>
      <t>Limnology and Oceanography</t>
    </r>
    <r>
      <rPr>
        <sz val="11"/>
        <color theme="1"/>
        <rFont val="Calibri"/>
      </rPr>
      <t xml:space="preserve">, </t>
    </r>
    <r>
      <rPr>
        <i/>
        <sz val="11"/>
        <color theme="1"/>
        <rFont val="Calibri"/>
      </rPr>
      <t>57</t>
    </r>
    <r>
      <rPr>
        <sz val="11"/>
        <color theme="1"/>
        <rFont val="Calibri"/>
      </rPr>
      <t>(1), 176.</t>
    </r>
  </si>
  <si>
    <r>
      <t xml:space="preserve">Burg, T. M., Trites, A. W., &amp; Smith, M. J. (1999). Mitochondrial and microsatellite DNA analyses of harbour seal population structure in the northeast Pacific Ocean. </t>
    </r>
    <r>
      <rPr>
        <i/>
        <sz val="11"/>
        <color theme="1"/>
        <rFont val="Calibri"/>
      </rPr>
      <t>Canadian Journal of Zoology</t>
    </r>
    <r>
      <rPr>
        <sz val="11"/>
        <color theme="1"/>
        <rFont val="Calibri"/>
      </rPr>
      <t xml:space="preserve">, </t>
    </r>
    <r>
      <rPr>
        <i/>
        <sz val="11"/>
        <color theme="1"/>
        <rFont val="Calibri"/>
      </rPr>
      <t>77</t>
    </r>
    <r>
      <rPr>
        <sz val="11"/>
        <color theme="1"/>
        <rFont val="Calibri"/>
      </rPr>
      <t>(6), 930-943.</t>
    </r>
  </si>
  <si>
    <r>
      <t xml:space="preserve">Canty, D., Martinsons, A., &amp; Kumar, A. (2012). Losing ground: Farmland protection in the Puget Sound region. </t>
    </r>
    <r>
      <rPr>
        <i/>
        <sz val="11"/>
        <color theme="1"/>
        <rFont val="Calibri"/>
      </rPr>
      <t>Report, American Farmland Trust, Seattle, WA</t>
    </r>
    <r>
      <rPr>
        <sz val="11"/>
        <color theme="1"/>
        <rFont val="Calibri"/>
      </rPr>
      <t>.</t>
    </r>
  </si>
  <si>
    <r>
      <t xml:space="preserve">Chan, K. M., Guerry, A. D., Balvanera, P., Klain, S., Satterfield, T., Basurto, X., ... &amp; Woodside, U. (2012). Where are cultural and social in ecosystem services? A framework for constructive engagement. </t>
    </r>
    <r>
      <rPr>
        <i/>
        <sz val="11"/>
        <color theme="1"/>
        <rFont val="Calibri"/>
      </rPr>
      <t>BioScience</t>
    </r>
    <r>
      <rPr>
        <sz val="11"/>
        <color theme="1"/>
        <rFont val="Calibri"/>
      </rPr>
      <t xml:space="preserve">, </t>
    </r>
    <r>
      <rPr>
        <i/>
        <sz val="11"/>
        <color theme="1"/>
        <rFont val="Calibri"/>
      </rPr>
      <t>62</t>
    </r>
    <r>
      <rPr>
        <sz val="11"/>
        <color theme="1"/>
        <rFont val="Calibri"/>
      </rPr>
      <t>(8), 744-756.</t>
    </r>
  </si>
  <si>
    <r>
      <t xml:space="preserve">Dethier, M. N., Ruesink, J., Berry, H., &amp; Sprenger, A. G. (2012). Decoupling of recruitment from adult clam assemblages along an estuarine shoreline. </t>
    </r>
    <r>
      <rPr>
        <i/>
        <sz val="11"/>
        <color theme="1"/>
        <rFont val="Calibri"/>
      </rPr>
      <t>Journal of Experimental Marine Biology and Ecology</t>
    </r>
    <r>
      <rPr>
        <sz val="11"/>
        <color theme="1"/>
        <rFont val="Calibri"/>
      </rPr>
      <t xml:space="preserve">, </t>
    </r>
    <r>
      <rPr>
        <i/>
        <sz val="11"/>
        <color theme="1"/>
        <rFont val="Calibri"/>
      </rPr>
      <t>422</t>
    </r>
    <r>
      <rPr>
        <sz val="11"/>
        <color theme="1"/>
        <rFont val="Calibri"/>
      </rPr>
      <t>, 48-54.</t>
    </r>
  </si>
  <si>
    <r>
      <t xml:space="preserve">DiBacco, C., Humphrey, D. B., Nasmith, L. E., &amp; Levings, C. D. (2012). Ballast water transport of non-indigenous zooplankton to Canadian ports. </t>
    </r>
    <r>
      <rPr>
        <i/>
        <sz val="11"/>
        <color theme="1"/>
        <rFont val="Calibri"/>
      </rPr>
      <t>ICES Journal of Marine Science: Journal du Conseil</t>
    </r>
    <r>
      <rPr>
        <sz val="11"/>
        <color theme="1"/>
        <rFont val="Calibri"/>
      </rPr>
      <t xml:space="preserve">, </t>
    </r>
    <r>
      <rPr>
        <i/>
        <sz val="11"/>
        <color theme="1"/>
        <rFont val="Calibri"/>
      </rPr>
      <t>69</t>
    </r>
    <r>
      <rPr>
        <sz val="11"/>
        <color theme="1"/>
        <rFont val="Calibri"/>
      </rPr>
      <t>(3), 483-491.</t>
    </r>
  </si>
  <si>
    <r>
      <t xml:space="preserve">Hard, C. H., Hoelting, K. R., Christie, P., &amp; Pollnac, R. B. (2012). Collaboration, legitimacy, and awareness in Puget sound MPAs. </t>
    </r>
    <r>
      <rPr>
        <i/>
        <sz val="11"/>
        <color theme="1"/>
        <rFont val="Calibri"/>
      </rPr>
      <t>Coastal Management</t>
    </r>
    <r>
      <rPr>
        <sz val="11"/>
        <color theme="1"/>
        <rFont val="Calibri"/>
      </rPr>
      <t xml:space="preserve">, </t>
    </r>
    <r>
      <rPr>
        <i/>
        <sz val="11"/>
        <color theme="1"/>
        <rFont val="Calibri"/>
      </rPr>
      <t>40</t>
    </r>
    <r>
      <rPr>
        <sz val="11"/>
        <color theme="1"/>
        <rFont val="Calibri"/>
      </rPr>
      <t>(3), 312-326.</t>
    </r>
  </si>
  <si>
    <r>
      <t xml:space="preserve">Harvey, C. J., Williams, G. D., &amp; Levin, P. S. (2012). Food web structure and trophic control in central Puget Sound. </t>
    </r>
    <r>
      <rPr>
        <i/>
        <sz val="11"/>
        <color theme="1"/>
        <rFont val="Calibri"/>
      </rPr>
      <t>Estuaries and coasts</t>
    </r>
    <r>
      <rPr>
        <sz val="11"/>
        <color theme="1"/>
        <rFont val="Calibri"/>
      </rPr>
      <t xml:space="preserve">, </t>
    </r>
    <r>
      <rPr>
        <i/>
        <sz val="11"/>
        <color theme="1"/>
        <rFont val="Calibri"/>
      </rPr>
      <t>35</t>
    </r>
    <r>
      <rPr>
        <sz val="11"/>
        <color theme="1"/>
        <rFont val="Calibri"/>
      </rPr>
      <t>(3), 821-838.</t>
    </r>
  </si>
  <si>
    <r>
      <t xml:space="preserve">James, C. A., Kershner, J., Samhouri, J., O’Neill, S., &amp; Levin, P. S. (2012). A methodology for evaluating and ranking water quantity indicators in support of ecosystem-based management. </t>
    </r>
    <r>
      <rPr>
        <i/>
        <sz val="11"/>
        <color theme="1"/>
        <rFont val="Calibri"/>
      </rPr>
      <t>Environmental management</t>
    </r>
    <r>
      <rPr>
        <sz val="11"/>
        <color theme="1"/>
        <rFont val="Calibri"/>
      </rPr>
      <t xml:space="preserve">, </t>
    </r>
    <r>
      <rPr>
        <i/>
        <sz val="11"/>
        <color theme="1"/>
        <rFont val="Calibri"/>
      </rPr>
      <t>49</t>
    </r>
    <r>
      <rPr>
        <sz val="11"/>
        <color theme="1"/>
        <rFont val="Calibri"/>
      </rPr>
      <t>(3), 703-719.</t>
    </r>
  </si>
  <si>
    <r>
      <t xml:space="preserve">Khangaonkar, T., Sackmann, B., Long, W., Mohamedali, T., &amp; Roberts, M. (2012). Simulation of annual biogeochemical cycles of nutrient balance, phytoplankton bloom (s), and DO in Puget Sound using an unstructured grid model. </t>
    </r>
    <r>
      <rPr>
        <i/>
        <sz val="11"/>
        <color theme="1"/>
        <rFont val="Calibri"/>
      </rPr>
      <t>Ocean Dynamics</t>
    </r>
    <r>
      <rPr>
        <sz val="11"/>
        <color theme="1"/>
        <rFont val="Calibri"/>
      </rPr>
      <t xml:space="preserve">, </t>
    </r>
    <r>
      <rPr>
        <i/>
        <sz val="11"/>
        <color theme="1"/>
        <rFont val="Calibri"/>
      </rPr>
      <t>62</t>
    </r>
    <r>
      <rPr>
        <sz val="11"/>
        <color theme="1"/>
        <rFont val="Calibri"/>
      </rPr>
      <t>(9), 1353-1379.</t>
    </r>
  </si>
  <si>
    <r>
      <t xml:space="preserve">Lance, M. M., Chang, W. Y., Jeffries, S. J., Pearson, S. F., &amp; Acevedo-Gutiérrez, A. (2012). Harbor seal diet in northern Puget Sound: Implications for the recovery of depressed fish stocks. </t>
    </r>
    <r>
      <rPr>
        <i/>
        <sz val="11"/>
        <color theme="1"/>
        <rFont val="Calibri"/>
      </rPr>
      <t>Marine Ecology Progress Series</t>
    </r>
    <r>
      <rPr>
        <sz val="11"/>
        <color theme="1"/>
        <rFont val="Calibri"/>
      </rPr>
      <t xml:space="preserve">, </t>
    </r>
    <r>
      <rPr>
        <i/>
        <sz val="11"/>
        <color theme="1"/>
        <rFont val="Calibri"/>
      </rPr>
      <t>464</t>
    </r>
    <r>
      <rPr>
        <sz val="11"/>
        <color theme="1"/>
        <rFont val="Calibri"/>
      </rPr>
      <t>, 257-271.</t>
    </r>
  </si>
  <si>
    <r>
      <t xml:space="preserve">Levin, P. S., Horne, P., Andrews, K. S., &amp; Williams, G. (2012). An empirical movement model for sixgill sharks in Puget Sound: Combining observed and unobserved behavior. </t>
    </r>
    <r>
      <rPr>
        <i/>
        <sz val="11"/>
        <color theme="1"/>
        <rFont val="Calibri"/>
      </rPr>
      <t>Current Zoology</t>
    </r>
    <r>
      <rPr>
        <sz val="11"/>
        <color theme="1"/>
        <rFont val="Calibri"/>
      </rPr>
      <t xml:space="preserve">, </t>
    </r>
    <r>
      <rPr>
        <i/>
        <sz val="11"/>
        <color theme="1"/>
        <rFont val="Calibri"/>
      </rPr>
      <t>58</t>
    </r>
    <r>
      <rPr>
        <sz val="11"/>
        <color theme="1"/>
        <rFont val="Calibri"/>
      </rPr>
      <t>(1).</t>
    </r>
  </si>
  <si>
    <r>
      <t xml:space="preserve">Lindborg, V. A., Ledbetter, J. F., Walat, J. M., &amp; Moffett, C. (2012). Plastic consumption and diet of Glaucous-winged Gulls (&lt; i&gt; Larus glaucescens&lt;/i&gt;). </t>
    </r>
    <r>
      <rPr>
        <i/>
        <sz val="11"/>
        <color theme="1"/>
        <rFont val="Calibri"/>
      </rPr>
      <t>Marine pollution bulletin</t>
    </r>
    <r>
      <rPr>
        <sz val="11"/>
        <color theme="1"/>
        <rFont val="Calibri"/>
      </rPr>
      <t xml:space="preserve">, </t>
    </r>
    <r>
      <rPr>
        <i/>
        <sz val="11"/>
        <color theme="1"/>
        <rFont val="Calibri"/>
      </rPr>
      <t>64</t>
    </r>
    <r>
      <rPr>
        <sz val="11"/>
        <color theme="1"/>
        <rFont val="Calibri"/>
      </rPr>
      <t>(11), 2351-2356.</t>
    </r>
  </si>
  <si>
    <r>
      <t xml:space="preserve">Miller, S. L., Raphael, M. G., Falxa, G. A., Strong, C., Baldwin, J., Bloxton, T., ... &amp; Young, R. D. (2012). Recent population decline of the Marbled Murrelet in the Pacific Northwest. </t>
    </r>
    <r>
      <rPr>
        <i/>
        <sz val="11"/>
        <color theme="1"/>
        <rFont val="Calibri"/>
      </rPr>
      <t>The Condor</t>
    </r>
    <r>
      <rPr>
        <sz val="11"/>
        <color theme="1"/>
        <rFont val="Calibri"/>
      </rPr>
      <t xml:space="preserve">, </t>
    </r>
    <r>
      <rPr>
        <i/>
        <sz val="11"/>
        <color theme="1"/>
        <rFont val="Calibri"/>
      </rPr>
      <t>114</t>
    </r>
    <r>
      <rPr>
        <sz val="11"/>
        <color theme="1"/>
        <rFont val="Calibri"/>
      </rPr>
      <t>(4), 771-781.</t>
    </r>
  </si>
  <si>
    <r>
      <t xml:space="preserve">Moore, D. R., &amp; Teed, R. S. (2011, August). Risks of Pesticide Mixtures to Salmon in the Pacific Northwest. In </t>
    </r>
    <r>
      <rPr>
        <i/>
        <sz val="11"/>
        <color theme="1"/>
        <rFont val="Calibri"/>
      </rPr>
      <t>ABSTRACTS OF PAPERS OF THE AMERICAN CHEMICAL SOCIETY</t>
    </r>
    <r>
      <rPr>
        <sz val="11"/>
        <color theme="1"/>
        <rFont val="Calibri"/>
      </rPr>
      <t xml:space="preserve"> (Vol. 242). 1155 16TH ST, NW, WASHINGTON, DC 20036 USA: AMER CHEMICAL SOC.</t>
    </r>
  </si>
  <si>
    <r>
      <t xml:space="preserve">Moriarty, P. E., Andrews, K. S., Harvey, C. J., &amp; Kawase, M. (2012). Vertical and horizontal movement patterns of scyphozoan jellyfish in a fjord-like estuary. </t>
    </r>
    <r>
      <rPr>
        <i/>
        <sz val="11"/>
        <color theme="1"/>
        <rFont val="Calibri"/>
      </rPr>
      <t>Marine Ecology Progress Series</t>
    </r>
    <r>
      <rPr>
        <sz val="11"/>
        <color theme="1"/>
        <rFont val="Calibri"/>
      </rPr>
      <t xml:space="preserve">, </t>
    </r>
    <r>
      <rPr>
        <i/>
        <sz val="11"/>
        <color theme="1"/>
        <rFont val="Calibri"/>
      </rPr>
      <t>455</t>
    </r>
    <r>
      <rPr>
        <sz val="11"/>
        <color theme="1"/>
        <rFont val="Calibri"/>
      </rPr>
      <t>, 1-12.</t>
    </r>
  </si>
  <si>
    <r>
      <t xml:space="preserve">Morley, S. A., Toft, J. D., &amp; Hanson, K. M. (2012). Ecological effects of shoreline armoring on intertidal habitats of a Puget Sound urban estuary. </t>
    </r>
    <r>
      <rPr>
        <i/>
        <sz val="11"/>
        <color theme="1"/>
        <rFont val="Calibri"/>
      </rPr>
      <t>Estuaries and coasts</t>
    </r>
    <r>
      <rPr>
        <sz val="11"/>
        <color theme="1"/>
        <rFont val="Calibri"/>
      </rPr>
      <t xml:space="preserve">, </t>
    </r>
    <r>
      <rPr>
        <i/>
        <sz val="11"/>
        <color theme="1"/>
        <rFont val="Calibri"/>
      </rPr>
      <t>35</t>
    </r>
    <r>
      <rPr>
        <sz val="11"/>
        <color theme="1"/>
        <rFont val="Calibri"/>
      </rPr>
      <t>(3), 774-784.</t>
    </r>
  </si>
  <si>
    <r>
      <t xml:space="preserve">Peterman, R. M., &amp; Dorner, B. (2012). A widespread decrease in productivity of sockeye salmon (Oncorhynchus nerka) populations in western North America. </t>
    </r>
    <r>
      <rPr>
        <i/>
        <sz val="11"/>
        <color theme="1"/>
        <rFont val="Calibri"/>
      </rPr>
      <t>Canadian Journal of Fisheries and Aquatic Sciences</t>
    </r>
    <r>
      <rPr>
        <sz val="11"/>
        <color theme="1"/>
        <rFont val="Calibri"/>
      </rPr>
      <t xml:space="preserve">, </t>
    </r>
    <r>
      <rPr>
        <i/>
        <sz val="11"/>
        <color theme="1"/>
        <rFont val="Calibri"/>
      </rPr>
      <t>69</t>
    </r>
    <r>
      <rPr>
        <sz val="11"/>
        <color theme="1"/>
        <rFont val="Calibri"/>
      </rPr>
      <t>(8), 1255-1260.</t>
    </r>
  </si>
  <si>
    <r>
      <t xml:space="preserve">Peterson, S. H., Lance, M. M., Jeffries, S. J., &amp; Acevedo-Gutiérrez, A. (2012). Long distance movements and disjunct spatial use of harbor seals (Phoca vitulina) in the inland waters of the Pacific Northwest. </t>
    </r>
    <r>
      <rPr>
        <i/>
        <sz val="11"/>
        <color theme="1"/>
        <rFont val="Calibri"/>
      </rPr>
      <t>PloS one</t>
    </r>
    <r>
      <rPr>
        <sz val="11"/>
        <color theme="1"/>
        <rFont val="Calibri"/>
      </rPr>
      <t xml:space="preserve">, </t>
    </r>
    <r>
      <rPr>
        <i/>
        <sz val="11"/>
        <color theme="1"/>
        <rFont val="Calibri"/>
      </rPr>
      <t>7</t>
    </r>
    <r>
      <rPr>
        <sz val="11"/>
        <color theme="1"/>
        <rFont val="Calibri"/>
      </rPr>
      <t>(6), e39046.</t>
    </r>
  </si>
  <si>
    <r>
      <t xml:space="preserve">Porder, S., Lipson, D., &amp; Harrison, R. (2012). Carbon Stock Changes in Soil and Aboveground Biomass from House Lot Development in King County, Washington, USA. </t>
    </r>
    <r>
      <rPr>
        <i/>
        <sz val="11"/>
        <color theme="1"/>
        <rFont val="Calibri"/>
      </rPr>
      <t>Open Journal of Forestry</t>
    </r>
    <r>
      <rPr>
        <sz val="11"/>
        <color theme="1"/>
        <rFont val="Calibri"/>
      </rPr>
      <t xml:space="preserve">, </t>
    </r>
    <r>
      <rPr>
        <i/>
        <sz val="11"/>
        <color theme="1"/>
        <rFont val="Calibri"/>
      </rPr>
      <t>2</t>
    </r>
    <r>
      <rPr>
        <sz val="11"/>
        <color theme="1"/>
        <rFont val="Calibri"/>
      </rPr>
      <t>, 1.</t>
    </r>
  </si>
  <si>
    <r>
      <t xml:space="preserve">Quinn, T., Krueger, K., Pierce, K., Penttila, D., Perry, K., Hicks, T., &amp; Lowry, D. (2012). Patterns of surf smelt, Hypomesus pretiosus, intertidal spawning habitat use in Puget Sound, Washington State. </t>
    </r>
    <r>
      <rPr>
        <i/>
        <sz val="11"/>
        <color theme="1"/>
        <rFont val="Calibri"/>
      </rPr>
      <t>Estuaries and coasts</t>
    </r>
    <r>
      <rPr>
        <sz val="11"/>
        <color theme="1"/>
        <rFont val="Calibri"/>
      </rPr>
      <t xml:space="preserve">, </t>
    </r>
    <r>
      <rPr>
        <i/>
        <sz val="11"/>
        <color theme="1"/>
        <rFont val="Calibri"/>
      </rPr>
      <t>35</t>
    </r>
    <r>
      <rPr>
        <sz val="11"/>
        <color theme="1"/>
        <rFont val="Calibri"/>
      </rPr>
      <t>(5), 1214-1228.</t>
    </r>
  </si>
  <si>
    <r>
      <t xml:space="preserve">Samhouri, J. F., &amp; Levin, P. S. (2012). Linking land-and sea-based activities to risk in coastal ecosystems. </t>
    </r>
    <r>
      <rPr>
        <i/>
        <sz val="11"/>
        <color theme="1"/>
        <rFont val="Calibri"/>
      </rPr>
      <t>Biological Conservation</t>
    </r>
    <r>
      <rPr>
        <sz val="11"/>
        <color theme="1"/>
        <rFont val="Calibri"/>
      </rPr>
      <t xml:space="preserve">, </t>
    </r>
    <r>
      <rPr>
        <i/>
        <sz val="11"/>
        <color theme="1"/>
        <rFont val="Calibri"/>
      </rPr>
      <t>145</t>
    </r>
    <r>
      <rPr>
        <sz val="11"/>
        <color theme="1"/>
        <rFont val="Calibri"/>
      </rPr>
      <t>(1), 118-129.</t>
    </r>
  </si>
  <si>
    <r>
      <t xml:space="preserve">Shaffer, J. A., Crain, P., Kassler, T., Penttila, D., &amp; Barry, D. (2012). Geomorphic habitat type, drift cell, forage fish, and juvenile salmon: are they linked. </t>
    </r>
    <r>
      <rPr>
        <i/>
        <sz val="11"/>
        <color theme="1"/>
        <rFont val="Calibri"/>
      </rPr>
      <t>Journal of Environmental Science and Engineering</t>
    </r>
    <r>
      <rPr>
        <sz val="11"/>
        <color theme="1"/>
        <rFont val="Calibri"/>
      </rPr>
      <t xml:space="preserve">, </t>
    </r>
    <r>
      <rPr>
        <i/>
        <sz val="11"/>
        <color theme="1"/>
        <rFont val="Calibri"/>
      </rPr>
      <t>1</t>
    </r>
    <r>
      <rPr>
        <sz val="11"/>
        <color theme="1"/>
        <rFont val="Calibri"/>
      </rPr>
      <t>, 2162-5298.</t>
    </r>
  </si>
  <si>
    <r>
      <t xml:space="preserve">Stevens, A. W., &amp; Lacy, J. R. (2012). The influence of wave energy and sediment transport on seagrass distribution. </t>
    </r>
    <r>
      <rPr>
        <i/>
        <sz val="11"/>
        <color theme="1"/>
        <rFont val="Calibri"/>
      </rPr>
      <t>Estuaries and coasts</t>
    </r>
    <r>
      <rPr>
        <sz val="11"/>
        <color theme="1"/>
        <rFont val="Calibri"/>
      </rPr>
      <t xml:space="preserve">, </t>
    </r>
    <r>
      <rPr>
        <i/>
        <sz val="11"/>
        <color theme="1"/>
        <rFont val="Calibri"/>
      </rPr>
      <t>35</t>
    </r>
    <r>
      <rPr>
        <sz val="11"/>
        <color theme="1"/>
        <rFont val="Calibri"/>
      </rPr>
      <t>(1), 92-108.</t>
    </r>
  </si>
  <si>
    <r>
      <t xml:space="preserve">Thom, R. M., Diefenderfer, H. L., Vavrinec, J., &amp; Borde, A. B. (2012). Restoring resiliency: case studies from Pacific Northwest estuarine eelgrass (Zostera marina L.) ecosystems. </t>
    </r>
    <r>
      <rPr>
        <i/>
        <sz val="11"/>
        <color theme="1"/>
        <rFont val="Calibri"/>
      </rPr>
      <t>Estuaries and coasts</t>
    </r>
    <r>
      <rPr>
        <sz val="11"/>
        <color theme="1"/>
        <rFont val="Calibri"/>
      </rPr>
      <t xml:space="preserve">, </t>
    </r>
    <r>
      <rPr>
        <i/>
        <sz val="11"/>
        <color theme="1"/>
        <rFont val="Calibri"/>
      </rPr>
      <t>35</t>
    </r>
    <r>
      <rPr>
        <sz val="11"/>
        <color theme="1"/>
        <rFont val="Calibri"/>
      </rPr>
      <t>(1), 78-91.</t>
    </r>
  </si>
  <si>
    <r>
      <t xml:space="preserve">Andrews, K. S., &amp; Harvey, C. J. (2013). Ecosystem-level consequences of movement: seasonal variation in the trophic impact of a top predator. </t>
    </r>
    <r>
      <rPr>
        <i/>
        <sz val="11"/>
        <color theme="1"/>
        <rFont val="Calibri"/>
      </rPr>
      <t>Marine Ecology Progress Series</t>
    </r>
    <r>
      <rPr>
        <sz val="11"/>
        <color theme="1"/>
        <rFont val="Calibri"/>
      </rPr>
      <t xml:space="preserve">, </t>
    </r>
    <r>
      <rPr>
        <i/>
        <sz val="11"/>
        <color theme="1"/>
        <rFont val="Calibri"/>
      </rPr>
      <t>473</t>
    </r>
    <r>
      <rPr>
        <sz val="11"/>
        <color theme="1"/>
        <rFont val="Calibri"/>
      </rPr>
      <t>, 247-260.</t>
    </r>
  </si>
  <si>
    <r>
      <t xml:space="preserve">Beaudreau, A. H., &amp; Levin, P. S. (2013). Advancing the use of local ecological knowledge for assessing data-poor species in coastal ecosystems. </t>
    </r>
    <r>
      <rPr>
        <i/>
        <sz val="11"/>
        <color theme="1"/>
        <rFont val="Calibri"/>
      </rPr>
      <t>Ecological Applications</t>
    </r>
    <r>
      <rPr>
        <sz val="11"/>
        <color theme="1"/>
        <rFont val="Calibri"/>
      </rPr>
      <t>.</t>
    </r>
  </si>
  <si>
    <r>
      <t xml:space="preserve">Carey, M. P., Levin, P. S., Townsend, H., Minello, T. J., Sutton, G. R., Francis, T. B., ... &amp; Ruckelshaus, M. (2013). Characterizing coastal foodwebs with qualitative links to bridge the gap between the theory and the practice of ecosystem-based management. </t>
    </r>
    <r>
      <rPr>
        <i/>
        <sz val="11"/>
        <color theme="1"/>
        <rFont val="Calibri"/>
      </rPr>
      <t>ICES Journal of Marine Science: Journal du Conseil</t>
    </r>
    <r>
      <rPr>
        <sz val="11"/>
        <color theme="1"/>
        <rFont val="Calibri"/>
      </rPr>
      <t>, fst012.</t>
    </r>
  </si>
  <si>
    <r>
      <t xml:space="preserve">Coronado, C., &amp; Hilborn, R. (1998). Spatial and temporal factors affecting survival in coho salmon (Oncorhynchus kisutch) in the Pacific Northwest. </t>
    </r>
    <r>
      <rPr>
        <i/>
        <sz val="11"/>
        <color theme="1"/>
        <rFont val="Calibri"/>
      </rPr>
      <t>Canadian Journal of Fisheries and Aquatic Sciences</t>
    </r>
    <r>
      <rPr>
        <sz val="11"/>
        <color theme="1"/>
        <rFont val="Calibri"/>
      </rPr>
      <t xml:space="preserve">, </t>
    </r>
    <r>
      <rPr>
        <i/>
        <sz val="11"/>
        <color theme="1"/>
        <rFont val="Calibri"/>
      </rPr>
      <t>55</t>
    </r>
    <r>
      <rPr>
        <sz val="11"/>
        <color theme="1"/>
        <rFont val="Calibri"/>
      </rPr>
      <t>(9), 2067-2077.</t>
    </r>
  </si>
  <si>
    <r>
      <t xml:space="preserve">Elahi, R., Birkeland, C., Sebens, K. P., Turner, K. R., &amp; Dwyer, T. R. (2013). Limited change in the diversity and structure of subtidal communities over four decades. </t>
    </r>
    <r>
      <rPr>
        <i/>
        <sz val="11"/>
        <color theme="1"/>
        <rFont val="Calibri"/>
      </rPr>
      <t>Marine biology</t>
    </r>
    <r>
      <rPr>
        <sz val="11"/>
        <color theme="1"/>
        <rFont val="Calibri"/>
      </rPr>
      <t xml:space="preserve">, </t>
    </r>
    <r>
      <rPr>
        <i/>
        <sz val="11"/>
        <color theme="1"/>
        <rFont val="Calibri"/>
      </rPr>
      <t>160</t>
    </r>
    <r>
      <rPr>
        <sz val="11"/>
        <color theme="1"/>
        <rFont val="Calibri"/>
      </rPr>
      <t>(12), 3209-3219.</t>
    </r>
  </si>
  <si>
    <r>
      <t xml:space="preserve">Hershberger, P., Rhodes, L., Kurath, G., &amp; Winton, J. (2013). Infectious Diseases of Fishes in the Salish Sea. </t>
    </r>
    <r>
      <rPr>
        <i/>
        <sz val="11"/>
        <color theme="1"/>
        <rFont val="Calibri"/>
      </rPr>
      <t>Fisheries</t>
    </r>
    <r>
      <rPr>
        <sz val="11"/>
        <color theme="1"/>
        <rFont val="Calibri"/>
      </rPr>
      <t xml:space="preserve">, </t>
    </r>
    <r>
      <rPr>
        <i/>
        <sz val="11"/>
        <color theme="1"/>
        <rFont val="Calibri"/>
      </rPr>
      <t>38</t>
    </r>
    <r>
      <rPr>
        <sz val="11"/>
        <color theme="1"/>
        <rFont val="Calibri"/>
      </rPr>
      <t>(9), 402-409.</t>
    </r>
  </si>
  <si>
    <r>
      <t xml:space="preserve">Hoelting, K. R., Hard, C. H., Christie, P., &amp; Pollnac, R. B. (2013). Factors affecting support for Puget Sound Marine Protected Areas. </t>
    </r>
    <r>
      <rPr>
        <i/>
        <sz val="11"/>
        <color theme="1"/>
        <rFont val="Calibri"/>
      </rPr>
      <t>Fisheries Research</t>
    </r>
    <r>
      <rPr>
        <sz val="11"/>
        <color theme="1"/>
        <rFont val="Calibri"/>
      </rPr>
      <t xml:space="preserve">, </t>
    </r>
    <r>
      <rPr>
        <i/>
        <sz val="11"/>
        <color theme="1"/>
        <rFont val="Calibri"/>
      </rPr>
      <t>144</t>
    </r>
    <r>
      <rPr>
        <sz val="11"/>
        <color theme="1"/>
        <rFont val="Calibri"/>
      </rPr>
      <t>, 48-59.</t>
    </r>
  </si>
  <si>
    <r>
      <t xml:space="preserve">Khangaonkar, T., &amp; Wang, T. (2013). Potential alteration of fjordal circulation due to a large floating structure—Numerical investigation with application to Hood Canal basin in Puget Sound. </t>
    </r>
    <r>
      <rPr>
        <i/>
        <sz val="11"/>
        <color theme="1"/>
        <rFont val="Calibri"/>
      </rPr>
      <t>Applied Ocean Research</t>
    </r>
    <r>
      <rPr>
        <sz val="11"/>
        <color theme="1"/>
        <rFont val="Calibri"/>
      </rPr>
      <t xml:space="preserve">, </t>
    </r>
    <r>
      <rPr>
        <i/>
        <sz val="11"/>
        <color theme="1"/>
        <rFont val="Calibri"/>
      </rPr>
      <t>39</t>
    </r>
    <r>
      <rPr>
        <sz val="11"/>
        <color theme="1"/>
        <rFont val="Calibri"/>
      </rPr>
      <t>, 146-157.</t>
    </r>
  </si>
  <si>
    <r>
      <t xml:space="preserve">Kreitler, J., Papenfus, M., Byrd, K., &amp; Labiosa, W. (2013). Interacting coastal based ecosystem services: recreation and water quality in Puget Sound, WA. </t>
    </r>
    <r>
      <rPr>
        <i/>
        <sz val="11"/>
        <color theme="1"/>
        <rFont val="Calibri"/>
      </rPr>
      <t>PloS one</t>
    </r>
    <r>
      <rPr>
        <sz val="11"/>
        <color theme="1"/>
        <rFont val="Calibri"/>
      </rPr>
      <t xml:space="preserve">, </t>
    </r>
    <r>
      <rPr>
        <i/>
        <sz val="11"/>
        <color theme="1"/>
        <rFont val="Calibri"/>
      </rPr>
      <t>8</t>
    </r>
    <r>
      <rPr>
        <sz val="11"/>
        <color theme="1"/>
        <rFont val="Calibri"/>
      </rPr>
      <t>(2), e56670.</t>
    </r>
  </si>
  <si>
    <r>
      <t xml:space="preserve">Kroeker, K. J., Kordas, R. L., Crim, R., Hendriks, I. E., Ramajo, L., Singh, G. S., ... &amp; Gattuso, J. P. (2013). Impacts of ocean acidification on marine organisms: quantifying sensitivities and interaction with warming. </t>
    </r>
    <r>
      <rPr>
        <i/>
        <sz val="11"/>
        <color theme="1"/>
        <rFont val="Calibri"/>
      </rPr>
      <t>Global change biology</t>
    </r>
    <r>
      <rPr>
        <sz val="11"/>
        <color theme="1"/>
        <rFont val="Calibri"/>
      </rPr>
      <t xml:space="preserve">, </t>
    </r>
    <r>
      <rPr>
        <i/>
        <sz val="11"/>
        <color theme="1"/>
        <rFont val="Calibri"/>
      </rPr>
      <t>19</t>
    </r>
    <r>
      <rPr>
        <sz val="11"/>
        <color theme="1"/>
        <rFont val="Calibri"/>
      </rPr>
      <t>(6), 1884-1896.</t>
    </r>
  </si>
  <si>
    <r>
      <t xml:space="preserve">Levin, P. S., Kelble, C. R., Shuford, R. L., Ainsworth, C., Dunsmore, R., Fogarty, M. J., ... &amp; Werner, F. (2013). Guidance for implementation of integrated ecosystem assessments: a US perspective. </t>
    </r>
    <r>
      <rPr>
        <i/>
        <sz val="11"/>
        <color theme="1"/>
        <rFont val="Calibri"/>
      </rPr>
      <t>ICES Journal of Marine Science: Journal du Conseil</t>
    </r>
    <r>
      <rPr>
        <sz val="11"/>
        <color theme="1"/>
        <rFont val="Calibri"/>
      </rPr>
      <t>, fst112.</t>
    </r>
  </si>
  <si>
    <r>
      <t xml:space="preserve">Matso, K. E., &amp; Becker, M. L. (2013). Funding Science that Links to Decisions: Case Studies Involving Coastal Land Use Planning Projects. </t>
    </r>
    <r>
      <rPr>
        <i/>
        <sz val="11"/>
        <color theme="1"/>
        <rFont val="Calibri"/>
      </rPr>
      <t>Estuaries and Coasts</t>
    </r>
    <r>
      <rPr>
        <sz val="11"/>
        <color theme="1"/>
        <rFont val="Calibri"/>
      </rPr>
      <t>, 1-15.</t>
    </r>
  </si>
  <si>
    <r>
      <t xml:space="preserve">Moore, M., Berejikian, B. A., &amp; Tezak, E. P. (2013). A floating bridge disrupts seaward migration and increases mortality of steelhead smolts in Hood Canal, Washington State. </t>
    </r>
    <r>
      <rPr>
        <i/>
        <sz val="11"/>
        <color theme="1"/>
        <rFont val="Calibri"/>
      </rPr>
      <t>PloS one</t>
    </r>
    <r>
      <rPr>
        <sz val="11"/>
        <color theme="1"/>
        <rFont val="Calibri"/>
      </rPr>
      <t xml:space="preserve">, </t>
    </r>
    <r>
      <rPr>
        <i/>
        <sz val="11"/>
        <color theme="1"/>
        <rFont val="Calibri"/>
      </rPr>
      <t>8</t>
    </r>
    <r>
      <rPr>
        <sz val="11"/>
        <color theme="1"/>
        <rFont val="Calibri"/>
      </rPr>
      <t>(9), e73427.</t>
    </r>
  </si>
  <si>
    <r>
      <t xml:space="preserve">Rohde, J. A. (2013). </t>
    </r>
    <r>
      <rPr>
        <i/>
        <sz val="11"/>
        <color theme="1"/>
        <rFont val="Calibri"/>
      </rPr>
      <t>Partial Migration of Puget Sound Coho Salmon (Oncorhynchus kisutch) Individual and Population Level Patterns</t>
    </r>
    <r>
      <rPr>
        <sz val="11"/>
        <color theme="1"/>
        <rFont val="Calibri"/>
      </rPr>
      <t xml:space="preserve"> (Doctoral dissertation, University of Washington).</t>
    </r>
  </si>
  <si>
    <r>
      <t xml:space="preserve">Samhouri, J. F., Haupt, A. J., Levin, P. S., Link, J. S., &amp; Shuford, R. (2013). Lessons learned from developing integrated ecosystem assessments to inform marine ecosystem-based management in the USA. </t>
    </r>
    <r>
      <rPr>
        <i/>
        <sz val="11"/>
        <color theme="1"/>
        <rFont val="Calibri"/>
      </rPr>
      <t>ICES Journal of Marine Science: Journal du Conseil</t>
    </r>
    <r>
      <rPr>
        <sz val="11"/>
        <color theme="1"/>
        <rFont val="Calibri"/>
      </rPr>
      <t>, fst141.</t>
    </r>
  </si>
  <si>
    <r>
      <t xml:space="preserve">Scholz, N. L., Myers, M. S., McCarthy, S. G., Labenia, J. S., McIntyre, J. K., Ylitalo, G. M., ... &amp; Collier, T. K. (2011). Recurrent die-offs of adult coho salmon returning to spawn in Puget Sound lowland urban streams. </t>
    </r>
    <r>
      <rPr>
        <i/>
        <sz val="11"/>
        <color theme="1"/>
        <rFont val="Calibri"/>
      </rPr>
      <t>PloS one</t>
    </r>
    <r>
      <rPr>
        <sz val="11"/>
        <color theme="1"/>
        <rFont val="Calibri"/>
      </rPr>
      <t xml:space="preserve">, </t>
    </r>
    <r>
      <rPr>
        <i/>
        <sz val="11"/>
        <color theme="1"/>
        <rFont val="Calibri"/>
      </rPr>
      <t>6</t>
    </r>
    <r>
      <rPr>
        <sz val="11"/>
        <color theme="1"/>
        <rFont val="Calibri"/>
      </rPr>
      <t>(12), e28013.</t>
    </r>
  </si>
  <si>
    <r>
      <t xml:space="preserve">Williams, R., Krkošek, M., Ashe, E., Branch, T. A., Clark, S., Hammond, P. S., ... &amp; Winship, A. (2011). Competing conservation objectives for predators and prey: Estimating killer whale prey requirements for Chinook salmon. </t>
    </r>
    <r>
      <rPr>
        <i/>
        <sz val="11"/>
        <color theme="1"/>
        <rFont val="Calibri"/>
      </rPr>
      <t>PloS one</t>
    </r>
    <r>
      <rPr>
        <sz val="11"/>
        <color theme="1"/>
        <rFont val="Calibri"/>
      </rPr>
      <t xml:space="preserve">, </t>
    </r>
    <r>
      <rPr>
        <i/>
        <sz val="11"/>
        <color theme="1"/>
        <rFont val="Calibri"/>
      </rPr>
      <t>6</t>
    </r>
    <r>
      <rPr>
        <sz val="11"/>
        <color theme="1"/>
        <rFont val="Calibri"/>
      </rPr>
      <t>(11), e26738.</t>
    </r>
  </si>
  <si>
    <r>
      <t xml:space="preserve">Yang, Z., &amp; Wang, T. (2013). Modeling the effects of tidal energy extraction on estuarine hydrodynamics in a stratified estuary. </t>
    </r>
    <r>
      <rPr>
        <i/>
        <sz val="11"/>
        <color theme="1"/>
        <rFont val="Calibri"/>
      </rPr>
      <t>Estuaries and Coasts</t>
    </r>
    <r>
      <rPr>
        <sz val="11"/>
        <color theme="1"/>
        <rFont val="Calibri"/>
      </rPr>
      <t>, 1-16.</t>
    </r>
  </si>
  <si>
    <r>
      <t xml:space="preserve">Z Daniel, D., Thomas, J., Tao, F., Huiying, R., Jayson, J., Joshua, R., ... &amp; Andrea, E. (2013). Design and Implementation of a Marine Animal Alert System to Support Marine Renewable Energy. </t>
    </r>
    <r>
      <rPr>
        <i/>
        <sz val="11"/>
        <color theme="1"/>
        <rFont val="Calibri"/>
      </rPr>
      <t>Marine Technology Society Journal</t>
    </r>
    <r>
      <rPr>
        <sz val="11"/>
        <color theme="1"/>
        <rFont val="Calibri"/>
      </rPr>
      <t xml:space="preserve">, </t>
    </r>
    <r>
      <rPr>
        <i/>
        <sz val="11"/>
        <color theme="1"/>
        <rFont val="Calibri"/>
      </rPr>
      <t>47</t>
    </r>
    <r>
      <rPr>
        <sz val="11"/>
        <color theme="1"/>
        <rFont val="Calibri"/>
      </rPr>
      <t>(4), 113-121.</t>
    </r>
  </si>
  <si>
    <t>Year 
Published</t>
  </si>
  <si>
    <t>Citation</t>
  </si>
  <si>
    <t xml:space="preserve">Ford, M. J., M. B. Hanson, J. Hempelmann, K. L. Ayres, C. K. Emmons, G. S. Schorr, R. W. Baird, K. C. Balcomb, S. K. Wasser, K. M. Parsons, K. Balcomb-Bartok. 2011. Inferred Paternity and Male Reproductive Success in a Killer Whale (Orcinus orca) Population. Journal of Heredity 102(5): 537-553. </t>
  </si>
  <si>
    <t>LeeBenda@earthsystems.net</t>
  </si>
  <si>
    <t>jo.wilhelm@kingcounty.gov</t>
  </si>
  <si>
    <t>bessie.schwarz@yale.edu</t>
  </si>
  <si>
    <t>deschind@uw.edu</t>
  </si>
  <si>
    <t>253-552-1600</t>
  </si>
  <si>
    <t>360-902-2524</t>
  </si>
  <si>
    <t>206 616-3987</t>
  </si>
  <si>
    <t>Nives Dolsak</t>
  </si>
  <si>
    <t>206 685-2144</t>
  </si>
  <si>
    <t>nives@uw.edu</t>
  </si>
  <si>
    <t>Not Listed</t>
  </si>
  <si>
    <t>(360) 683-4151</t>
  </si>
  <si>
    <t>(360) 650-2081</t>
  </si>
  <si>
    <t>Not listed</t>
  </si>
  <si>
    <t>Kim Harper</t>
  </si>
  <si>
    <t>jebaker@uw.edu</t>
  </si>
  <si>
    <t>253-254-7030</t>
  </si>
  <si>
    <t>253 254 7030 x 8009 (JMS)</t>
  </si>
  <si>
    <t>253-254-7031</t>
  </si>
  <si>
    <t>253-254-7032</t>
  </si>
  <si>
    <t xml:space="preserve"> essing@uw.edu</t>
  </si>
  <si>
    <t>360-407-6804</t>
  </si>
  <si>
    <t>Mindy.Roberts@ecy.wa.gov</t>
  </si>
  <si>
    <t>(360) 293-2189 x-226</t>
  </si>
  <si>
    <t>sally.abella@kingcounty.gov</t>
  </si>
  <si>
    <t xml:space="preserve"> jparrish@u.washington.edu</t>
  </si>
  <si>
    <t>360.464.1232</t>
  </si>
  <si>
    <t>360-650-2894</t>
  </si>
  <si>
    <t xml:space="preserve"> 206 685-6661</t>
  </si>
  <si>
    <t>patrickc@u.washington.edu</t>
  </si>
  <si>
    <t>206 221-3669</t>
  </si>
  <si>
    <t xml:space="preserve"> thomasc@washington.edu</t>
  </si>
  <si>
    <t>rmanders@uw.edu</t>
  </si>
  <si>
    <t>360.464.1222</t>
  </si>
  <si>
    <t>ken.dzinbal@psp.wa.gov</t>
  </si>
  <si>
    <t>Not lIsted</t>
  </si>
  <si>
    <t xml:space="preserve"> ahanein@uw.edu</t>
  </si>
  <si>
    <t>604-822-0400</t>
  </si>
  <si>
    <t>(206) 221-6374</t>
  </si>
  <si>
    <t>canada@uw.edu</t>
  </si>
  <si>
    <t>kbied@uw.edu</t>
  </si>
  <si>
    <t xml:space="preserve">206.462.2275 </t>
  </si>
  <si>
    <t>dave.ward@psp.wa.gov</t>
  </si>
  <si>
    <t xml:space="preserve"> 206 616-5758</t>
  </si>
  <si>
    <t>360-902-2415 
360-466-4345, ext 255                 360-647-1845</t>
  </si>
  <si>
    <t>SeaDoc / UC Davis</t>
    <phoneticPr fontId="0" type="noConversion"/>
  </si>
  <si>
    <t>360-376-3910</t>
    <phoneticPr fontId="0" type="noConversion"/>
  </si>
  <si>
    <t>James Meador</t>
    <phoneticPr fontId="0" type="noConversion"/>
  </si>
  <si>
    <t>James Meador</t>
    <phoneticPr fontId="0" type="noConversion"/>
  </si>
  <si>
    <t>206 860-3454</t>
    <phoneticPr fontId="0" type="noConversion"/>
  </si>
  <si>
    <t>nathaniel.scholz@noaa.gov</t>
    <phoneticPr fontId="0" type="noConversion"/>
  </si>
  <si>
    <t>Mary Arkoosh</t>
    <phoneticPr fontId="0" type="noConversion"/>
  </si>
  <si>
    <t>Evan Gallagher</t>
    <phoneticPr fontId="0" type="noConversion"/>
  </si>
  <si>
    <t>253 254 7030 x 8009 (JMS)
2532194783 (Andy)</t>
  </si>
  <si>
    <t>nathaniel.scholz@noaa.gov</t>
    <phoneticPr fontId="0" type="noConversion"/>
  </si>
  <si>
    <t>206-860-3327</t>
    <phoneticPr fontId="0" type="noConversion"/>
  </si>
  <si>
    <t>WDFW</t>
    <phoneticPr fontId="0" type="noConversion"/>
  </si>
  <si>
    <t>Evaluate nearshore biological and physical attributes that respond to pressures from human disturbance, such as riparian vegetation, wood, and sediments on beaches.</t>
  </si>
  <si>
    <t>Kelp beds are seasonally dominant nearshore habitats of the Strait of Juan de Fuca critical for iconic northwest salmon and forage fish species. Deemed a ‘Valued Ecosystem Component’ (VEC) by Washington state (Leshine and Peterson 2007), over sixty percent of southern Strait shorelines are ringed by overstory kelp beds. Kelp beds form inner and outer vegetated bands along the nearshore that are critical for resident rockfish populations, migrating juvenile salmon and forage fish including iconic culturally important species such as Chinook salmon and smelt, as well as important accumulation zones for sediment, nutrients, and vulnerable to anthropogenic forces including oilspills and hydrologic regime shifts due to climate change. They are also the material source for intertidal beach wrack. Despite habitat prevalence, critical function, and vulnerability, no information is available on basic interrelated ecosystem components of Salish Sea kelp beds and climate change. This project provides a basic understanding of the functional elements including seasonal composition of kelp beds ecological function to salmon and forage fish species. This project will work collaboratively with transboundary natural resource agencies to assess nearshore vulnerabilities associated with hydrodynamic shifts associated with climate change. This information will allow responders and managers to: 1. Identify the ecologically important components of kelp beds, and vulnerability of kelp beds to climate change impact; 2. Anticipate preventative measures to minimize climate change impacts to critical kelp habitat function; 3. Develop standardized methods for quantifying and cataloging ecological elements of kelp beds for climate change planning; and; 5. Dialog with the community on the functional importance of attached kelp beds. As the major traffic and ecological corridor between Salish Sea and coastal waters, the Strait of Juan de Fuca is the logical first priority region for defining kelp ecosystem functions.</t>
  </si>
  <si>
    <t>Food web models can and should be used to support several existing Priority Science Actions. However, the utility of existing food web models is limited by their small spatial scale (i.e., only Central Basin). Developing food web models for Hood Canal, South Sound, and North Sound will allow for the testing the effects of management action and system perturbations on ecosystem components.</t>
  </si>
  <si>
    <t>Do the basic research needed to answer the questions: a) what are the limiting factors to FF populations? Are numbers of spawning sites or spawn survival limiting, or predation on adults, or other processes? and b) are numbers of forage fish limiting to any Puget Sound consumers? These issues are critical as the basis for any push to restore spawn sites or regulate certain fisheries. [This was described as a real research priority, “of the type that are desperately needed to have the ammunition for effecting change (eg in regulations)”.]</t>
  </si>
  <si>
    <t>Monitoring and Indicators are key to measuring protection and recovery. More effort is needed to ensure that current monitoring and indicators are robust with respect to natural variability and can be compared to appropriate benchmarks to evaluate progress. Evaluate the hypotheses and statistical designs of existing monitoring programs and indicators and develop benchmarks.
Many environmental indicators lack a benchmark with which to measure progress. Some of this difficulty is due to lack of historical pre-disturbance data and due to the natural spatial and temporal variability of the environment. Stream hydrology/geomorphology is highly dependent on local context. Hydrologic models of pre-development conditions across Puget Sound might serve as a template for developing benchmarks. Pre-disturbance hydrology could be compared to modeled current conditions and observations where available to assess what type of changes have occurred and where change is greatest. A tool like this could be refined and maintained and used to explore alternative management scenarios similar to work done on the Snoqualmie with respect to salmon recovery.</t>
  </si>
  <si>
    <t xml:space="preserve">Ecosystem services of forage fish: accurate value for our Puget Sound smelt and sand lance. </t>
  </si>
  <si>
    <t xml:space="preserve"> Budget</t>
  </si>
  <si>
    <t>Project 
No.</t>
  </si>
  <si>
    <t>Priority Science Action title 
(from 2011-13 BSWP)</t>
  </si>
  <si>
    <t>Start
date</t>
  </si>
  <si>
    <t>End
date</t>
  </si>
  <si>
    <t>Roports and Publications</t>
  </si>
  <si>
    <t>White River Bioenergetics</t>
  </si>
  <si>
    <t>Two year grant to study the effects of chemicals of emerging concern (CEC) on chinook and staghorn sculpin</t>
  </si>
  <si>
    <t xml:space="preserve">To evaluate the potential consequences of current and future urbanization on wild coho salmon, we constructed life-history models to estimate the impacts of prespawn mortality on coho populations and metapopulations. Results show that degraded stormwater quality has the potential to drive local coho populations to extinction on a timeline of a few years to a few decades based on the observed, real-world range of spawner mortalities in Puget Sound urban streams. </t>
  </si>
  <si>
    <t>Shellfish are commercially, recreationally and culturally important resources in our region, and are highly valued among a diversity of stakeholders. A PSP priority is to reduce the risks of shellfish growing area closures and adverse effects on human health.  Information that can predict pathogen concentrations along transport pathways where they pose a risk to shellfish and human health will help in achieving this goal. This project will develop and apply an approach capable of assessing how climate and land use strategies affect variation in the levels of terrestrial and marine-derived water quality indicators (i.e., nutrients, fecal coliforms, and naturally occurring pathogens), and how changes in water quality in turn affect the magnitude of ecosystem service values provided by shellfish growing areas including commercial and recreational harvest opportunities.</t>
  </si>
  <si>
    <t>Onsite Septic System Nitrogen Removal</t>
  </si>
  <si>
    <t>Determine the ecology of the harmful algae Alexandrium catenella in Puget Sound and model bloom scenarios</t>
  </si>
  <si>
    <t xml:space="preserve">Perform research to assess critical data and information gaps on Alexandrium bloom dynamics, particularly with respect to germination and dormancy characteristics of dormant resting cysts. These results are improving our understanding of the role of climate in blooms and identifying a new approach for modeling harmful algal blooms </t>
  </si>
  <si>
    <t>Bacterial Pollution at Recreational Puget Sound Beaches</t>
  </si>
  <si>
    <t>Multi-scale Soundwide pressure assessment:  methods (USGS) &amp; assessment (TBD)</t>
  </si>
  <si>
    <t>Decision-analytic approach to LIO prioritization of pressures and strategies/actions</t>
  </si>
  <si>
    <t>Monitoring program coordination</t>
  </si>
  <si>
    <t>Evolution of ecosystem indicators</t>
  </si>
  <si>
    <t>Pathogen Data Management and Reporting System</t>
  </si>
  <si>
    <t>Stormwater Center</t>
  </si>
  <si>
    <t>Stormwater, or polluted runoff, is the leading cause of water pollution in urban areas across the nation. As rain and snow melt runs off rooftops, paved streets, highways, and parking lots, it picks up pollution such as oil, fertilizers, pesticides, soil, trash, and animal waste. Then the runoff carries that pollution into storm drains and downstream waters. Water in storm drains is usually not treated and flows into our lakes, rivers and Puget Sound. For this project, the Washington Stormwater Center will assemble information from a variety of local, regional, and state-wide sources into a web-based information system.</t>
  </si>
  <si>
    <t>Project
No.</t>
  </si>
  <si>
    <r>
      <t xml:space="preserve">Along with water quality, habitat and quality of life indicators, PSP recommended a portfolio of species and food web indicators that included terrestrial and marine birds. This indicator was ambiguous and in need of refinement. Consequently, we were tasked by the Puget Sound Partnership with developing terrestrial and marine bird indicators. To accomplish this, we used existing compilations of indicators and screening criteria to rank and refine these lists of potential indicators and to finally provide recommendations for specific indicators and their reporting strategy. We define the geographic scope for our work as the U.S. portion of the Salish Sea (Puget Sound, including the Strait of Juan de Fuca) and associated watersheds (this includes the upland habitats in these watersheds). We emphasize that the bird indicators that we recommend are intended to be coarse-grained, i.e., aimed at the general public and policy makers and easily understood and is not intended to provide the detailed information necessary to diagnose specific problems, monitor responses of the ecosystem to management actions or assess the causes for the patterns in the data. They are intended to indicate something about marine and terrestrial bird populations in the region primarily and secondly to provide an integrative view of the health of Puget Sound, in contrast to being indicators of something specific like habitat, contaminants or prey. After completing this review process, we recommend two marine bird indicators: 1) </t>
    </r>
    <r>
      <rPr>
        <i/>
        <sz val="10"/>
        <rFont val="Calibri"/>
      </rPr>
      <t xml:space="preserve">Spring/summer density trends for seabirds breeding in Puget Sound and Strait of Juan de Fuca and that are highly dependent on the marine environment of this region, including pigeon guillemot, rhinoceros auklet, and marbled murrelet. 2) Abundance trends for over-wintering seabird species in Puget Sound and Strait of Juan de Fuca that are highly dependent on Puget Sound’s marine environment, specifically, scoter species. </t>
    </r>
    <r>
      <rPr>
        <sz val="10"/>
        <rFont val="Calibri"/>
      </rPr>
      <t>And two terrestrial bird indicators:</t>
    </r>
    <r>
      <rPr>
        <i/>
        <sz val="10"/>
        <rFont val="Calibri"/>
      </rPr>
      <t xml:space="preserve"> 1) Breeding abundance trends of resident species associated with interior conifer forests. 2) Breeding abundance trends of resident synanthropic species. </t>
    </r>
    <r>
      <rPr>
        <sz val="10"/>
        <rFont val="Calibri"/>
      </rPr>
      <t xml:space="preserve">In addition we recommend methods for reporting annual results and trends. We intentionally do not propose associated recovery targets for these indicators because they are high level indicators intended to communicate to the general public about overall ecosystem conditions (e.g., are marine bird populations healthy) and are not indicators intended to track the effectiveness of specific conservation actions. </t>
    </r>
  </si>
  <si>
    <r>
      <t>Small-scale genetic and demographic diversity can stabilize populations on a larger scale. However, subpopulations of pelagic fish species can be difficult to distinguish. Here, we examine demographic diversity in 21 stocks of Pacific herring (</t>
    </r>
    <r>
      <rPr>
        <i/>
        <sz val="10"/>
        <rFont val="Calibri"/>
      </rPr>
      <t>Clupea pallasii</t>
    </r>
    <r>
      <rPr>
        <sz val="10"/>
        <rFont val="Calibri"/>
      </rPr>
      <t>) in Puget Sound, WA using a multivariate auto-regressive state-space (MARSS) model. Herring populations associated with individual spawning beaches are asynchronous share a common negative growth rate across the Puget Sound basin. We use survey data from both acoustic trawls and beach egg surveys to estimate growth trends. We find that both survey techniques observe the same underlying processes, and egg surveys on beaches are a more accurate estimator of total spawning biomass. We estimate the effects of local environmental conditions on spawning beaches and regional conditions on a basin-wide scale. Winter upwelling and Pacific Decadal Oscillation (PDO) do not explain variation in stock biomass, but may instead affect recruitment. The absence of correlation between spawning beach conditions and total spawning biomass suggests that environmental factors affecting juvenile herring may not be manifested in year-to-year fluctuations in adult spawning biomass.</t>
    </r>
  </si>
  <si>
    <r>
      <t>Pacific herring (</t>
    </r>
    <r>
      <rPr>
        <i/>
        <sz val="10"/>
        <rFont val="Calibri"/>
      </rPr>
      <t>Clupea pallasii</t>
    </r>
    <r>
      <rPr>
        <sz val="10"/>
        <rFont val="Calibri"/>
      </rPr>
      <t>) and eelgrass (</t>
    </r>
    <r>
      <rPr>
        <i/>
        <sz val="10"/>
        <rFont val="Calibri"/>
      </rPr>
      <t>Zostera marina</t>
    </r>
    <r>
      <rPr>
        <sz val="10"/>
        <rFont val="Calibri"/>
      </rPr>
      <t xml:space="preserve"> L.) are two ecosystem indicators identified by the Puget Sound Partnership, for which targets have been developed. Some Pacific herring populations in Puget Sound have demonstrated downward trends in abundance in recent years. Very little is known about the limitations on Puget Sound herring productivity, and recovery requires identifying vulnerabilities of herring to natural and human pressures in the ecosystem. Pacific herring spawn in nearshore habitats, attaching their eggs to submerged vegetation, including eelgrass , as well as other substrates. Because some eelgrass meadows have contracted in their areal coverage in some areas in Puget Sound, it has been hypothesized that recovery of herring populations is linked to increasing eelgrass areal coverage in Puget Sound. This project aims to determine whether Puget Sound herring populations are limited by available eelgrass habitat. To do this, we will conduct field surveys of multiple herring spawning sites in Puget Sound, measuring the rates at which herring eggs are lost or senesce before maturation, on various spawning substrates through time. We will also retain a portion of all samples collected to each spawning site to incubate in the laboratory and estimate intrinsic egg mortality rates. These two metrics will be combined to determine which habitats are the highest quality for herring spawn. We will then use vegetation survey data from WDFW to quantify the amount of available high-quality (and other) habitat at each spawning site to determine whether this high-quality habitat is less available than other habitat, and therefore whether herring population trends may be related to availability of high-quality spawning habitat.</t>
    </r>
  </si>
  <si>
    <r>
      <t>Coastal recreation, tourism, and ethical or existence values are among the most important ecosystem service benefits identified by Puget Sound stakeholders (Iceland et al, 2008). Yet the economic, social and cultural values of these benefits have yet to be studied systematically in the context of ongoing efforts to restore and protect the Sound. Our primary project objective is to develop a better understanding of the intersections and trade</t>
    </r>
    <r>
      <rPr>
        <b/>
        <sz val="10"/>
        <rFont val="Calibri"/>
      </rPr>
      <t>-</t>
    </r>
    <r>
      <rPr>
        <sz val="10"/>
        <rFont val="Calibri"/>
      </rPr>
      <t>offs between Puget Sound residents and recreational users’ diverse cultural, social and economic values. For example, to what extent are values regarding recreation, aesthetics and sense of place dependent on specific ecosystem services or attributes? In addition, we seek to understand how these values motivate or impede changes in environmental management, including ecological restoration and development of marine renewable energy. How do values pertaining to recreation drive community engagement in estuary restoration projects? In what ways does renewable energy development pose a threat to community members’ sense of place?</t>
    </r>
  </si>
  <si>
    <r>
      <t xml:space="preserve">The objectives of the project are to: (1) contribute additional knowledge and refine science-based strategies for protecting and improving both ecosystem services and wellbeing for Puget Sound residents; (2) develop a set of quality of life indicators related to cultural ecosystem services; (3) produce methods that can be used as decision-support tools to: (a) help provide accountability and build partnerships with communities, (b) assess community priorities, and (c) develop quality of life targets; and, (4) help to establish procedural and analytic guidelines to evaluate and incorporate community place-based values. These four objectives align with the four “key ideas” described in the Puget Sound Partnership Action Agenda (2013).Building on more than a decade of socio-eco-cultural indicator development work at the Swinomish Indian Tribal Community with project investigators Drs. Donatuto Satterfield and Gregory (2011) as well as with indigenous and non-indigenous communities in both the US and Canada by project investigators Drs Poe, Gregory and Satterfield (e.g., Gregory et al. 2012; Poe et al. </t>
    </r>
    <r>
      <rPr>
        <i/>
        <sz val="10"/>
        <rFont val="Calibri"/>
      </rPr>
      <t>forthcoming</t>
    </r>
    <r>
      <rPr>
        <sz val="10"/>
        <rFont val="Calibri"/>
      </rPr>
      <t>; Satterfield et al. 2013), we will employ cultural ecosystem services metrics to better understand the functional, generative and/or provisional relationship of shellfish harvesting, quality of life activities in proximity to shorelines, sense of place, and other aspects of community well-being. This mixed-method project draws from Structured Decision Making (SDM) and qualitative approaches to identify, define and assess well-being associated with the provision of cultural ecosystem services to Puget Sound residents using rigorous, defensible, and locally-vetted indicators.</t>
    </r>
  </si>
  <si>
    <t>Changes in the Salish Sea are thought to be significantly affecting the abundance of our region’s salmon and steelhead. Smolt-to-adult survival rates (primarily a reflection of survival in the marine environment) for many stocks of Salish Sea Chinook salmon, coho salmon, and steelhead has declined, in some cases to less than one tenth of the levels experienced in the 1980s. And extraordinary variations in sockeye, chum and pink salmon populations are perplexing scientists who work to predict their return as adults for harvest management.
While there is a reasonable understanding of issues affecting salmon and steelhead productivity in the freshwater, we are hampered by an inadequate and fragmented understanding of issues affecting productivity in the marine environment. This is of great concern since we know the marine life stages are of equal importance to salmon and steelhead survival. Furthermore, the early marine phase, as juveniles in the Salish Sea, is generally considered one of the most critical periods for salmon and steelhead, where they are known to experience some of their most rapid growth and highest mortality rates.
The Salish Sea Marine Survival Project (Project) is a transboundary effort to determine the primary factors affecting juvenile salmon and steelhead survival in the Salish Sea. The Project, coordinated by nonprofits Long Live the Kings (U.S.) and the Pacific Salmon Foundation (Canada), brings together multidisciplinary expertise from over 20 Federal and State agencies, Tribes, academia and nonprofit organizations on both sides of the U.S.-Canada border. Through the development of a comprehensive, ecosystem-based research framework; coordinated data collection and standardization; and improved information sharing, the Project will help managers better understand the critical relationship between salmon and the Salish Sea. This Project was initiated in 2012 and will last seven years.
Relevance to Puget Sound Science Work Plan and Action Agenda: The Salish Sea Marine Survival Project works to determine the most significant factors affecting juvenile salmon survival in the Salish Sea, directly addressing priority actions identified in the 2011-2013 Puget Sound Partnership Science Plan (p. ii, Table ES-1, 9th bullet) and in the Puget Sound Partnership 2012/2013 Action Agenda (p. 93, A6. Protect and Recover Salmon, Tribal Habitat Priorities table, item 6g).</t>
  </si>
  <si>
    <t>The overall objective of the study is to evaluate how current and potential future hydraulic conditions between the A Street Bridge and the 8th Street Bridge on the Lower White River affect the potential for fish habitat and growth. Specific objectives of the study are to:
1. Estimate the abundance and distribution of potential juvenile spring Chinook habitat in the study reach for current and simulated post-setback levee conditions under low- and high-flow conditions; and
2. Estimate the abundance and distribution of energetically favorable locations under current and future conditions for low- and high-flow conditions using a nested 2-dimensional hydrologic, invertebrate-drift, and bioenergetics model.
Project website http://wa.water.usgs.gov/projects/whiteriverbio/summary.htm</t>
  </si>
  <si>
    <t>[no projects]</t>
  </si>
  <si>
    <t>Although healthy marine ecosystems have become a top priority for management and conservation bodies, the definition of ecosystem health is difficult and usually based on data from populations that have already been affected by anthropogenic change such as exploitation, climate change and habitat destruction. The incremental erosion of natural ecosystems is also directly linked to the erosion of social systems, especially in indigenous peoples. Pacific herring is an excellent example for such ‘shifting baselines’, as intense fishing in both Canada and the US predate recent biomass estimates. Furthermore, the predominance of herring bones in archaeological remains and the importance of herring in local oral history are often not matched by the limited significance of tribal herring fisheries today. Here, we propose to reconstruct pre-industrial levels of population diversity of Pacific herring in Puget Sound, and to gather traditional local knowledge on its past abundance and cultural importance to local tribes. Our project responds to the WSG goal that “Ocean and coastal resources are managed using ecosystem-based approaches”, including calls to “build knowledge of coastal ecosystems”, “effectively rebuild depleted populations” and “incorporate social and cultural considerations into ecosystems based management”. Connecting the population history of Puget Sound herring with patterns of traditional tribal herring use would also help to integrate “Washington’s unique tribal … maritime heritage into activities to support coastal communities”.  Our results will also inform the recovery targets for Pacific herring in the Puget Sound Action Agenda, which are set based on biomass estimates over the past 25 years, a very short period in a dynamic species such as herring. 
Rationale: Herring in Puget Sound are an important ecosystem foundation and have been a cultural keystone species for local tribes. However, even within the relatively short timeline of recent biomass records, the largest stock, Cherry Point spring spawners, has seriously declined and overall population diversity has decreased. Fisheries have been closed except for a small bait fishery in the central sound. On the other hand, herring feature prominently in archaeological records as well as in traditional knowledge of local tribes, suggesting the loss of an important socioeconomic and cultural resource. Establishing baselines of the pre-industrial era is thus not only crucial for setting biological recovery targets, but also for cultural revitalization and efficient co-management of resources by native peoples. This project brings together social and natural scientists to provide a synergistic assessment of preindustrial herring diversity and use. It benefits from established methods in the synthesis of traditional knowledge and zooarchaeology as well as recent technological advances in large scale genome surveys of genetic variation and ancient DNA analysis. Importantly, these new genetic markers can assign individual herring bones to the population of origin, which traditional markers (microsatellites) cannot. WSG support is appropriate because the aims of the project fall centrally within WSG’s mission. Furthermore, WSG support is cost efficient because the graduate student has partial support for salary and tuition from an NSF IGERT program. The benefits of the project lie in the potentially transformative re-evaluation of management goals in Puget Sound. Wide dissemination of results will further integrate tribal and state management of finfish resources in Puget Sound and foster the discussion about achievable and desirable management goals between tribal and other stakeholder groups.</t>
  </si>
  <si>
    <t>Trends in Polycyclic Aromatic Hydrocarbon Concentrations Sampled in the Tacoma Tideflats</t>
  </si>
  <si>
    <t>[no description]</t>
  </si>
  <si>
    <t>Use of Emerging Contaminants as an investigative tool for pollutioninvestigation and correction</t>
  </si>
  <si>
    <t>The purpose of this project is to use a suite of  chemical compounds, referred to as Emerging Contaminants, to develop an innovative tool for identifying sources of bacterial contamination entering Puget Sound area waters.</t>
  </si>
  <si>
    <t>Urban streams in Puget Sound have been the focus of habitat restoration projects in the 1990s. Post-project effectiveness monitoring surveys revealed anomalous behaviors among adult coho salmon returning to spawn in restored reaches. These included erratic surface swimming, gaping, fin splaying, and loss of orientation and equilibrium. Affected fish died within hours, and female carcasses generally showed high rates (.90%) of egg retention. Beginning in the fall of 2002, systematic spawner surveys were conducted to 1) assess the severity of the adult die-offs, 2) compare spawner mortality in urban vs. non-urban streams, and 3) identify water quality and spawner condition factors that might be associated with the recurrent fish kills.</t>
  </si>
  <si>
    <t>A series of spatial analyses was conducted to identify correlations between land use and land cover (roadways, impervious surfaces, forests, etc.) and the magnitude of coho mortality in six streams with different drainage basin characteristics. Coho salmon mortality in urbanized waterways was correlated with the relative proportion of local roads, impervious surfaces, and commercial property within a basin. These and other correlated variables were used to identify unmonitored basins in the greater Seattle metropolitan area where recurrent coho spawner die-offs may be likely. This predictive map indicates a substantial geographic area of vulnerability for the Puget Sound coho population segment, a species of concern under the U.S. Endangered Species Act. Our spatial risk representation has numerous applications for urban growth management, coho conservation, and basin restoration (e.g., avoiding the unintentional creation of ecological traps).</t>
  </si>
  <si>
    <t xml:space="preserve">Action Agenda 
 Area </t>
  </si>
  <si>
    <t>Project No.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</si>
</sst>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409]mmmm\-yy;@"/>
    <numFmt numFmtId="166" formatCode="[$$-409]#,##0"/>
    <numFmt numFmtId="167" formatCode="[$-409]mmm\-yy;@"/>
  </numFmts>
  <fonts count="50"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9"/>
      <color theme="1"/>
      <name val="Calibri"/>
    </font>
    <font>
      <sz val="9"/>
      <name val="Calibri"/>
    </font>
    <font>
      <sz val="10"/>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1"/>
      <name val="Calibri"/>
    </font>
    <font>
      <sz val="11"/>
      <color theme="1"/>
      <name val="Calibri"/>
      <family val="2"/>
      <scheme val="minor"/>
    </font>
    <font>
      <b/>
      <sz val="16"/>
      <color theme="1"/>
      <name val="Calibri"/>
      <scheme val="minor"/>
    </font>
    <font>
      <sz val="10"/>
      <color rgb="FF000000"/>
      <name val="Calibri"/>
      <scheme val="minor"/>
    </font>
    <font>
      <sz val="10"/>
      <name val="Calibri"/>
      <scheme val="minor"/>
    </font>
    <font>
      <b/>
      <sz val="9"/>
      <color indexed="81"/>
      <name val="Tahoma"/>
      <family val="2"/>
    </font>
    <font>
      <sz val="9"/>
      <color indexed="81"/>
      <name val="Tahoma"/>
      <family val="2"/>
    </font>
    <font>
      <sz val="9"/>
      <name val="Calibri"/>
      <scheme val="minor"/>
    </font>
    <font>
      <b/>
      <sz val="9"/>
      <name val="Calibri"/>
      <scheme val="minor"/>
    </font>
    <font>
      <i/>
      <sz val="9"/>
      <name val="Calibri"/>
      <scheme val="minor"/>
    </font>
    <font>
      <sz val="9"/>
      <color rgb="FF000000"/>
      <name val="Calibri"/>
      <scheme val="minor"/>
    </font>
    <font>
      <sz val="9"/>
      <color theme="1"/>
      <name val="Calibri"/>
      <family val="2"/>
      <scheme val="minor"/>
    </font>
    <font>
      <b/>
      <sz val="9"/>
      <name val="Calibri"/>
    </font>
    <font>
      <i/>
      <sz val="9"/>
      <name val="Calibri"/>
    </font>
    <font>
      <b/>
      <sz val="11"/>
      <name val="Calibri"/>
    </font>
    <font>
      <sz val="11"/>
      <color theme="1"/>
      <name val="Calibri"/>
    </font>
    <font>
      <sz val="11"/>
      <color rgb="FF000000"/>
      <name val="Calibri"/>
    </font>
    <font>
      <b/>
      <sz val="10"/>
      <name val="Calibri"/>
    </font>
    <font>
      <sz val="10"/>
      <name val="Calibri"/>
    </font>
    <font>
      <sz val="10"/>
      <color theme="1"/>
      <name val="Calibri"/>
    </font>
    <font>
      <sz val="10"/>
      <color rgb="FF000000"/>
      <name val="Calibri"/>
    </font>
    <font>
      <b/>
      <sz val="12"/>
      <name val="Calibri"/>
    </font>
    <font>
      <sz val="12"/>
      <name val="Calibri"/>
    </font>
    <font>
      <sz val="8"/>
      <name val="Calibri"/>
      <family val="2"/>
      <scheme val="minor"/>
    </font>
    <font>
      <b/>
      <sz val="12"/>
      <color theme="1"/>
      <name val="Calibri"/>
    </font>
    <font>
      <sz val="12"/>
      <name val="Calibri"/>
      <scheme val="minor"/>
    </font>
    <font>
      <sz val="12"/>
      <color theme="1"/>
      <name val="Calibri"/>
    </font>
    <font>
      <b/>
      <sz val="14"/>
      <color theme="1"/>
      <name val="Calibri"/>
    </font>
    <font>
      <b/>
      <sz val="16"/>
      <color theme="1"/>
      <name val="Calibri"/>
    </font>
    <font>
      <b/>
      <sz val="16"/>
      <name val="Calibri"/>
    </font>
    <font>
      <sz val="12"/>
      <name val="Cambria"/>
    </font>
    <font>
      <sz val="11"/>
      <name val="Calibri"/>
      <scheme val="minor"/>
    </font>
    <font>
      <i/>
      <sz val="12"/>
      <color theme="1"/>
      <name val="Calibri"/>
      <scheme val="minor"/>
    </font>
    <font>
      <sz val="11"/>
      <color rgb="FF222222"/>
      <name val="Calibri"/>
    </font>
    <font>
      <sz val="9"/>
      <color rgb="FF000000"/>
      <name val="Verdana"/>
    </font>
    <font>
      <b/>
      <sz val="12"/>
      <name val="Calibri"/>
      <scheme val="minor"/>
    </font>
    <font>
      <i/>
      <sz val="11"/>
      <color theme="1"/>
      <name val="Calibri"/>
    </font>
    <font>
      <i/>
      <sz val="11"/>
      <color rgb="FF000000"/>
      <name val="Calibri"/>
    </font>
    <font>
      <i/>
      <sz val="11"/>
      <color rgb="FF222222"/>
      <name val="Calibri"/>
    </font>
    <font>
      <i/>
      <sz val="10"/>
      <name val="Calibri"/>
    </font>
  </fonts>
  <fills count="6">
    <fill>
      <patternFill patternType="none"/>
    </fill>
    <fill>
      <patternFill patternType="gray125"/>
    </fill>
    <fill>
      <patternFill patternType="solid">
        <fgColor rgb="FFFFFF00"/>
        <bgColor indexed="64"/>
      </patternFill>
    </fill>
    <fill>
      <patternFill patternType="solid">
        <fgColor rgb="FFFF6600"/>
        <bgColor indexed="64"/>
      </patternFill>
    </fill>
    <fill>
      <patternFill patternType="solid">
        <fgColor theme="0" tint="-0.14999847407452621"/>
        <bgColor indexed="64"/>
      </patternFill>
    </fill>
    <fill>
      <patternFill patternType="solid">
        <fgColor theme="6"/>
        <bgColor indexed="64"/>
      </patternFill>
    </fill>
  </fills>
  <borders count="4">
    <border>
      <left/>
      <right/>
      <top/>
      <bottom/>
      <diagonal/>
    </border>
    <border>
      <left/>
      <right/>
      <top style="thin">
        <color auto="1"/>
      </top>
      <bottom style="thick">
        <color auto="1"/>
      </bottom>
      <diagonal/>
    </border>
    <border>
      <left/>
      <right/>
      <top style="thick">
        <color auto="1"/>
      </top>
      <bottom style="thin">
        <color auto="1"/>
      </bottom>
      <diagonal/>
    </border>
    <border>
      <left style="thin">
        <color auto="1"/>
      </left>
      <right style="thin">
        <color auto="1"/>
      </right>
      <top style="thick">
        <color auto="1"/>
      </top>
      <bottom style="thin">
        <color auto="1"/>
      </bottom>
      <diagonal/>
    </border>
  </borders>
  <cellStyleXfs count="427">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44" fontId="3"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43" fontId="2"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189">
    <xf numFmtId="0" fontId="0" fillId="0" borderId="0" xfId="0"/>
    <xf numFmtId="0" fontId="17" fillId="0" borderId="0" xfId="0" applyFont="1" applyFill="1" applyBorder="1" applyAlignment="1" applyProtection="1">
      <alignment horizontal="left" vertical="center" wrapText="1"/>
      <protection locked="0"/>
    </xf>
    <xf numFmtId="0" fontId="17" fillId="0" borderId="0" xfId="0" applyFont="1" applyFill="1" applyAlignment="1">
      <alignment vertical="center" wrapText="1"/>
    </xf>
    <xf numFmtId="0" fontId="17" fillId="0" borderId="0" xfId="0" applyFont="1" applyFill="1" applyBorder="1" applyAlignment="1">
      <alignment horizontal="center" vertical="center" wrapText="1"/>
    </xf>
    <xf numFmtId="0" fontId="17" fillId="0" borderId="0" xfId="0" applyFont="1" applyFill="1" applyBorder="1" applyAlignment="1">
      <alignment vertical="center"/>
    </xf>
    <xf numFmtId="0" fontId="5" fillId="0" borderId="0" xfId="0" applyFont="1" applyFill="1" applyBorder="1" applyAlignment="1">
      <alignment vertical="center" wrapText="1"/>
    </xf>
    <xf numFmtId="0" fontId="22" fillId="2" borderId="0" xfId="0" applyFont="1" applyFill="1" applyBorder="1" applyAlignment="1">
      <alignment horizontal="center" vertical="center" wrapText="1"/>
    </xf>
    <xf numFmtId="42" fontId="22" fillId="2"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42" fontId="5" fillId="0" borderId="0" xfId="0" applyNumberFormat="1" applyFont="1" applyFill="1" applyBorder="1" applyAlignment="1">
      <alignment vertical="center" wrapText="1"/>
    </xf>
    <xf numFmtId="164" fontId="5" fillId="0" borderId="0" xfId="0" applyNumberFormat="1" applyFont="1" applyFill="1" applyBorder="1" applyAlignment="1">
      <alignment vertical="center" wrapText="1"/>
    </xf>
    <xf numFmtId="0" fontId="5" fillId="0" borderId="0" xfId="0" applyFont="1" applyFill="1" applyBorder="1" applyAlignment="1">
      <alignment vertical="center"/>
    </xf>
    <xf numFmtId="14" fontId="5" fillId="0" borderId="0" xfId="0" applyNumberFormat="1" applyFont="1" applyFill="1" applyBorder="1" applyAlignment="1">
      <alignment horizontal="center" vertical="center" wrapText="1"/>
    </xf>
    <xf numFmtId="15"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17" fillId="0" borderId="0" xfId="0" applyFont="1" applyFill="1" applyBorder="1" applyAlignment="1">
      <alignment vertical="center" wrapText="1"/>
    </xf>
    <xf numFmtId="0" fontId="5" fillId="0" borderId="0" xfId="5" applyFont="1" applyFill="1" applyBorder="1" applyAlignment="1" applyProtection="1">
      <alignment vertical="center" wrapText="1"/>
    </xf>
    <xf numFmtId="14" fontId="17" fillId="0" borderId="0" xfId="0" applyNumberFormat="1" applyFont="1" applyFill="1" applyBorder="1" applyAlignment="1">
      <alignment horizontal="center" vertical="center" wrapText="1"/>
    </xf>
    <xf numFmtId="42" fontId="17" fillId="0" borderId="0" xfId="0" applyNumberFormat="1" applyFont="1" applyFill="1" applyBorder="1" applyAlignment="1">
      <alignment vertical="center" wrapText="1"/>
    </xf>
    <xf numFmtId="0" fontId="17" fillId="0" borderId="0" xfId="0" applyFont="1" applyFill="1" applyBorder="1" applyAlignment="1">
      <alignment horizontal="left" vertical="center" wrapText="1"/>
    </xf>
    <xf numFmtId="17" fontId="5" fillId="0" borderId="0" xfId="0" applyNumberFormat="1" applyFont="1" applyFill="1" applyBorder="1" applyAlignment="1">
      <alignment horizontal="center" vertical="center"/>
    </xf>
    <xf numFmtId="42" fontId="5" fillId="0" borderId="0" xfId="0" applyNumberFormat="1" applyFont="1" applyFill="1" applyBorder="1" applyAlignment="1">
      <alignment vertical="center"/>
    </xf>
    <xf numFmtId="15" fontId="5" fillId="0" borderId="0" xfId="0" applyNumberFormat="1" applyFont="1" applyFill="1" applyBorder="1" applyAlignment="1">
      <alignment horizontal="center" vertical="center" wrapText="1"/>
    </xf>
    <xf numFmtId="0" fontId="17" fillId="0" borderId="0" xfId="0" applyFont="1" applyFill="1" applyBorder="1" applyAlignment="1">
      <alignment horizontal="left" vertical="center"/>
    </xf>
    <xf numFmtId="0" fontId="17" fillId="0" borderId="0" xfId="5" applyFont="1" applyFill="1" applyBorder="1" applyAlignment="1">
      <alignment vertical="center" wrapText="1"/>
    </xf>
    <xf numFmtId="0" fontId="17" fillId="0" borderId="0" xfId="0" applyFont="1" applyFill="1" applyBorder="1" applyAlignment="1">
      <alignment horizontal="center" vertical="center"/>
    </xf>
    <xf numFmtId="17" fontId="5" fillId="0" borderId="0"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14" fontId="17" fillId="0" borderId="0" xfId="0" applyNumberFormat="1" applyFont="1" applyFill="1" applyBorder="1" applyAlignment="1">
      <alignment vertical="center" wrapText="1"/>
    </xf>
    <xf numFmtId="14" fontId="17" fillId="0" borderId="0" xfId="0" applyNumberFormat="1" applyFont="1" applyFill="1" applyBorder="1" applyAlignment="1">
      <alignment horizontal="center" vertical="center"/>
    </xf>
    <xf numFmtId="0" fontId="5" fillId="0" borderId="0" xfId="0" applyNumberFormat="1" applyFont="1" applyFill="1" applyBorder="1" applyAlignment="1">
      <alignment vertical="center" wrapText="1"/>
    </xf>
    <xf numFmtId="14" fontId="5" fillId="0" borderId="0" xfId="0"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166" fontId="5" fillId="0" borderId="0" xfId="0" applyNumberFormat="1" applyFont="1" applyFill="1" applyBorder="1" applyAlignment="1">
      <alignment vertical="center" wrapText="1"/>
    </xf>
    <xf numFmtId="14" fontId="5" fillId="0" borderId="0" xfId="0" applyNumberFormat="1" applyFont="1" applyFill="1" applyBorder="1" applyAlignment="1">
      <alignment vertical="center" wrapText="1"/>
    </xf>
    <xf numFmtId="165" fontId="5" fillId="0" borderId="0" xfId="0" applyNumberFormat="1" applyFont="1" applyFill="1" applyBorder="1" applyAlignment="1">
      <alignment horizontal="center" vertical="center" wrapText="1"/>
    </xf>
    <xf numFmtId="42" fontId="5" fillId="0" borderId="0" xfId="60" applyNumberFormat="1" applyFont="1" applyFill="1" applyBorder="1" applyAlignment="1">
      <alignment vertical="center" wrapText="1"/>
    </xf>
    <xf numFmtId="42" fontId="17"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6" fontId="5" fillId="0" borderId="0" xfId="0" applyNumberFormat="1" applyFont="1" applyFill="1" applyBorder="1" applyAlignment="1">
      <alignment horizontal="center" vertical="center"/>
    </xf>
    <xf numFmtId="0" fontId="5" fillId="0" borderId="0" xfId="5" applyFont="1" applyFill="1" applyBorder="1" applyAlignment="1">
      <alignment horizontal="center" vertical="center" wrapText="1"/>
    </xf>
    <xf numFmtId="0" fontId="5" fillId="2" borderId="0" xfId="0" applyFont="1" applyFill="1" applyBorder="1" applyAlignment="1">
      <alignment vertical="center" wrapText="1"/>
    </xf>
    <xf numFmtId="0" fontId="5" fillId="2" borderId="0" xfId="0" applyFont="1" applyFill="1" applyBorder="1" applyAlignment="1">
      <alignment horizontal="center" vertical="center" wrapText="1"/>
    </xf>
    <xf numFmtId="42" fontId="5" fillId="2" borderId="0" xfId="0" applyNumberFormat="1" applyFont="1" applyFill="1" applyBorder="1" applyAlignment="1">
      <alignment vertical="center" wrapText="1"/>
    </xf>
    <xf numFmtId="0" fontId="5" fillId="0" borderId="0" xfId="0" applyFont="1" applyFill="1" applyBorder="1" applyAlignment="1">
      <alignment horizontal="left" vertical="center" wrapText="1"/>
    </xf>
    <xf numFmtId="0" fontId="22" fillId="2" borderId="0" xfId="0" applyFont="1" applyFill="1" applyBorder="1" applyAlignment="1">
      <alignment vertical="center" wrapText="1"/>
    </xf>
    <xf numFmtId="6" fontId="5" fillId="0" borderId="0" xfId="0" applyNumberFormat="1" applyFont="1" applyFill="1" applyBorder="1" applyAlignment="1">
      <alignment vertical="center" wrapText="1"/>
    </xf>
    <xf numFmtId="0" fontId="10" fillId="0" borderId="0" xfId="0" applyFont="1" applyFill="1" applyBorder="1" applyAlignment="1">
      <alignment vertical="center" wrapText="1"/>
    </xf>
    <xf numFmtId="0" fontId="25" fillId="0" borderId="0" xfId="0" applyFont="1" applyFill="1" applyAlignment="1">
      <alignment vertical="center" wrapText="1"/>
    </xf>
    <xf numFmtId="0" fontId="25" fillId="0" borderId="0" xfId="0" applyFont="1" applyFill="1" applyBorder="1" applyAlignment="1">
      <alignment horizontal="left" vertical="center" wrapText="1"/>
    </xf>
    <xf numFmtId="0" fontId="28" fillId="0" borderId="0" xfId="0" applyFont="1" applyFill="1" applyBorder="1" applyAlignment="1">
      <alignment vertical="center" wrapText="1"/>
    </xf>
    <xf numFmtId="0" fontId="29" fillId="0" borderId="0" xfId="0" applyFont="1" applyFill="1" applyAlignment="1">
      <alignment vertical="center" wrapText="1"/>
    </xf>
    <xf numFmtId="0" fontId="28" fillId="0" borderId="0" xfId="0" applyFont="1" applyFill="1" applyBorder="1" applyAlignment="1">
      <alignment vertical="top" wrapText="1"/>
    </xf>
    <xf numFmtId="17" fontId="17" fillId="0" borderId="0" xfId="0" applyNumberFormat="1" applyFont="1" applyFill="1" applyBorder="1" applyAlignment="1">
      <alignment horizontal="center" vertical="center"/>
    </xf>
    <xf numFmtId="0" fontId="25" fillId="0" borderId="0" xfId="0" applyFont="1" applyFill="1" applyBorder="1" applyAlignment="1">
      <alignment vertical="center" wrapText="1"/>
    </xf>
    <xf numFmtId="0" fontId="31" fillId="0" borderId="1" xfId="0" applyFont="1" applyFill="1" applyBorder="1" applyAlignment="1">
      <alignment horizontal="center" vertical="center" wrapText="1"/>
    </xf>
    <xf numFmtId="0" fontId="36" fillId="0" borderId="0" xfId="0" applyFont="1" applyFill="1" applyBorder="1" applyAlignment="1">
      <alignment horizontal="left" vertical="center" wrapText="1"/>
    </xf>
    <xf numFmtId="0" fontId="0" fillId="0" borderId="0" xfId="0" applyFont="1" applyFill="1" applyAlignment="1">
      <alignment vertical="center" wrapText="1"/>
    </xf>
    <xf numFmtId="167" fontId="17" fillId="0" borderId="0" xfId="0" applyNumberFormat="1" applyFont="1" applyFill="1" applyBorder="1" applyAlignment="1">
      <alignment horizontal="center" vertical="center" wrapText="1"/>
    </xf>
    <xf numFmtId="167" fontId="4" fillId="0" borderId="0" xfId="0" applyNumberFormat="1" applyFont="1" applyFill="1" applyBorder="1" applyAlignment="1">
      <alignment horizontal="center" vertical="center" wrapText="1"/>
    </xf>
    <xf numFmtId="0" fontId="25" fillId="0" borderId="0" xfId="0" applyFont="1" applyFill="1" applyBorder="1"/>
    <xf numFmtId="0" fontId="35" fillId="0" borderId="0" xfId="0" applyFont="1" applyFill="1" applyBorder="1" applyAlignment="1" applyProtection="1">
      <alignment horizontal="left" vertical="center" wrapText="1"/>
      <protection locked="0"/>
    </xf>
    <xf numFmtId="0" fontId="35" fillId="0" borderId="0" xfId="0" applyFont="1" applyFill="1" applyAlignment="1">
      <alignment vertical="center" wrapText="1"/>
    </xf>
    <xf numFmtId="0" fontId="35" fillId="0" borderId="0" xfId="0" applyFont="1" applyFill="1" applyAlignment="1" applyProtection="1">
      <alignment vertical="center" wrapText="1"/>
      <protection locked="0"/>
    </xf>
    <xf numFmtId="0" fontId="35" fillId="0" borderId="0" xfId="0" applyFont="1" applyFill="1" applyAlignment="1" applyProtection="1">
      <alignment horizontal="left" vertical="center" wrapText="1"/>
      <protection locked="0"/>
    </xf>
    <xf numFmtId="1" fontId="31" fillId="4" borderId="0" xfId="0" applyNumberFormat="1" applyFont="1" applyFill="1" applyBorder="1" applyAlignment="1" applyProtection="1">
      <alignment horizontal="center" vertical="center" wrapText="1"/>
      <protection locked="0"/>
    </xf>
    <xf numFmtId="0" fontId="41" fillId="0" borderId="0" xfId="0" applyFont="1" applyFill="1" applyBorder="1" applyAlignment="1" applyProtection="1">
      <alignment horizontal="left" vertical="center" wrapText="1"/>
      <protection locked="0"/>
    </xf>
    <xf numFmtId="0" fontId="25" fillId="0" borderId="0" xfId="0" applyFont="1" applyFill="1" applyAlignment="1">
      <alignment horizontal="left" wrapText="1"/>
    </xf>
    <xf numFmtId="0" fontId="17" fillId="0" borderId="0" xfId="0" applyFont="1" applyFill="1" applyAlignment="1">
      <alignment horizontal="left" vertical="center" wrapText="1"/>
    </xf>
    <xf numFmtId="0" fontId="17" fillId="0" borderId="0" xfId="0" applyFont="1" applyFill="1" applyAlignment="1">
      <alignment vertical="center"/>
    </xf>
    <xf numFmtId="0" fontId="17" fillId="0" borderId="0" xfId="0" applyFont="1" applyFill="1" applyAlignment="1">
      <alignment horizontal="center" vertical="center" wrapText="1"/>
    </xf>
    <xf numFmtId="164" fontId="17" fillId="0" borderId="0" xfId="0" applyNumberFormat="1" applyFont="1" applyFill="1" applyAlignment="1">
      <alignment horizontal="left" vertical="center" wrapText="1"/>
    </xf>
    <xf numFmtId="0" fontId="5" fillId="0" borderId="0" xfId="0" applyFont="1" applyFill="1" applyAlignment="1">
      <alignment horizontal="center" vertical="center" wrapText="1"/>
    </xf>
    <xf numFmtId="0" fontId="5" fillId="0" borderId="0" xfId="0" applyFont="1" applyFill="1" applyAlignment="1">
      <alignment vertical="center" wrapText="1"/>
    </xf>
    <xf numFmtId="5" fontId="32" fillId="0" borderId="0" xfId="64" applyNumberFormat="1" applyFont="1" applyFill="1" applyBorder="1" applyAlignment="1">
      <alignment horizontal="right" vertical="center" wrapText="1"/>
    </xf>
    <xf numFmtId="0" fontId="36" fillId="0" borderId="0" xfId="0" applyFont="1" applyAlignment="1">
      <alignment horizontal="center" vertical="center"/>
    </xf>
    <xf numFmtId="0" fontId="41" fillId="0" borderId="0" xfId="0" applyFont="1" applyFill="1" applyAlignment="1">
      <alignment wrapText="1"/>
    </xf>
    <xf numFmtId="0" fontId="28" fillId="0" borderId="0" xfId="0" applyFont="1" applyFill="1" applyBorder="1" applyAlignment="1" applyProtection="1">
      <alignment horizontal="left" vertical="center" wrapText="1"/>
      <protection locked="0"/>
    </xf>
    <xf numFmtId="0" fontId="28" fillId="0" borderId="0" xfId="0" applyFont="1" applyFill="1" applyAlignment="1">
      <alignment horizontal="left" vertical="center" wrapText="1"/>
    </xf>
    <xf numFmtId="0" fontId="2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Border="1" applyAlignment="1">
      <alignment horizontal="left" vertical="center" wrapText="1"/>
    </xf>
    <xf numFmtId="0" fontId="6" fillId="0" borderId="0" xfId="0" applyFont="1" applyFill="1" applyAlignment="1">
      <alignment horizontal="center" vertical="center" wrapText="1"/>
    </xf>
    <xf numFmtId="0" fontId="39" fillId="4" borderId="0" xfId="0" applyFont="1" applyFill="1" applyBorder="1" applyAlignment="1" applyProtection="1">
      <alignment horizontal="center" vertical="center" wrapText="1"/>
      <protection locked="0"/>
    </xf>
    <xf numFmtId="0" fontId="4" fillId="0" borderId="0" xfId="0" applyFont="1" applyFill="1" applyAlignment="1">
      <alignment vertical="center"/>
    </xf>
    <xf numFmtId="0" fontId="11" fillId="0" borderId="0" xfId="0" applyFont="1" applyFill="1" applyAlignment="1">
      <alignment vertical="center" wrapText="1"/>
    </xf>
    <xf numFmtId="0" fontId="41" fillId="0" borderId="0" xfId="0" applyFont="1" applyFill="1" applyAlignment="1">
      <alignment vertical="center" wrapText="1"/>
    </xf>
    <xf numFmtId="0" fontId="28" fillId="0" borderId="0" xfId="0" applyFont="1" applyFill="1" applyAlignment="1" applyProtection="1">
      <alignment vertical="center" wrapText="1"/>
      <protection locked="0"/>
    </xf>
    <xf numFmtId="0" fontId="41" fillId="0" borderId="0" xfId="0" applyFont="1" applyFill="1" applyAlignment="1" applyProtection="1">
      <alignment vertical="center" wrapText="1"/>
      <protection locked="0"/>
    </xf>
    <xf numFmtId="0" fontId="41" fillId="0" borderId="0" xfId="0" applyFont="1" applyFill="1" applyAlignment="1" applyProtection="1">
      <alignment horizontal="left" vertical="center" wrapText="1"/>
      <protection locked="0"/>
    </xf>
    <xf numFmtId="0" fontId="28" fillId="0" borderId="0" xfId="0" applyFont="1" applyFill="1" applyAlignment="1" applyProtection="1">
      <alignment horizontal="left" vertical="center" wrapText="1"/>
      <protection locked="0"/>
    </xf>
    <xf numFmtId="0" fontId="41" fillId="0" borderId="0" xfId="0" applyFont="1" applyFill="1" applyAlignment="1" applyProtection="1">
      <alignment vertical="top" wrapText="1"/>
      <protection locked="0"/>
    </xf>
    <xf numFmtId="0" fontId="9" fillId="0" borderId="0" xfId="0" applyFont="1" applyFill="1" applyAlignment="1">
      <alignment vertical="center" wrapText="1"/>
    </xf>
    <xf numFmtId="164" fontId="31" fillId="4" borderId="2" xfId="0" applyNumberFormat="1" applyFont="1" applyFill="1" applyBorder="1" applyAlignment="1">
      <alignment horizontal="center" vertical="center" wrapText="1"/>
    </xf>
    <xf numFmtId="0" fontId="0" fillId="0" borderId="0" xfId="0" applyAlignment="1">
      <alignment vertical="center"/>
    </xf>
    <xf numFmtId="0" fontId="5" fillId="0" borderId="0" xfId="0" applyFont="1" applyFill="1" applyAlignment="1">
      <alignment horizontal="left" vertical="center" wrapText="1"/>
    </xf>
    <xf numFmtId="0" fontId="14" fillId="0" borderId="0" xfId="0" applyFont="1" applyFill="1" applyAlignment="1">
      <alignment horizontal="center" vertical="center" wrapText="1"/>
    </xf>
    <xf numFmtId="0" fontId="14" fillId="0" borderId="0" xfId="0" applyFont="1" applyFill="1" applyAlignment="1">
      <alignment vertical="center" wrapText="1"/>
    </xf>
    <xf numFmtId="0" fontId="22" fillId="0" borderId="0" xfId="0" applyFont="1" applyFill="1" applyBorder="1" applyAlignment="1">
      <alignment vertical="center" wrapText="1"/>
    </xf>
    <xf numFmtId="0" fontId="4" fillId="0" borderId="0" xfId="0" applyFont="1" applyFill="1" applyAlignment="1">
      <alignment vertical="center" wrapText="1"/>
    </xf>
    <xf numFmtId="0" fontId="21" fillId="0" borderId="0" xfId="0" applyFont="1" applyFill="1" applyAlignment="1">
      <alignment vertical="center" wrapText="1"/>
    </xf>
    <xf numFmtId="0" fontId="5" fillId="0" borderId="0" xfId="0" applyFont="1" applyFill="1" applyAlignment="1">
      <alignment horizontal="center" wrapText="1"/>
    </xf>
    <xf numFmtId="0" fontId="5" fillId="0" borderId="0" xfId="5" applyFont="1" applyFill="1" applyAlignment="1">
      <alignment wrapText="1"/>
    </xf>
    <xf numFmtId="15" fontId="5" fillId="0" borderId="0" xfId="0" applyNumberFormat="1" applyFont="1" applyFill="1" applyAlignment="1">
      <alignment horizontal="center" vertical="center" wrapText="1"/>
    </xf>
    <xf numFmtId="42" fontId="5" fillId="0" borderId="0" xfId="0" applyNumberFormat="1" applyFont="1" applyFill="1" applyAlignment="1">
      <alignment vertical="center" wrapText="1"/>
    </xf>
    <xf numFmtId="17" fontId="17" fillId="0" borderId="0" xfId="0" applyNumberFormat="1" applyFont="1" applyFill="1" applyAlignment="1">
      <alignment horizontal="center" vertical="center"/>
    </xf>
    <xf numFmtId="0" fontId="24"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0" xfId="0" applyFont="1" applyFill="1" applyAlignment="1">
      <alignment horizontal="left" vertical="center" wrapText="1"/>
    </xf>
    <xf numFmtId="0" fontId="24" fillId="4" borderId="0" xfId="0" applyFont="1" applyFill="1" applyBorder="1" applyAlignment="1">
      <alignment horizontal="center" vertical="center" wrapText="1"/>
    </xf>
    <xf numFmtId="42" fontId="24" fillId="4" borderId="0" xfId="0" applyNumberFormat="1" applyFont="1" applyFill="1" applyBorder="1" applyAlignment="1">
      <alignment horizontal="center" vertical="center" wrapText="1"/>
    </xf>
    <xf numFmtId="0" fontId="36" fillId="0" borderId="0" xfId="0" applyFont="1"/>
    <xf numFmtId="0" fontId="29" fillId="0" borderId="0" xfId="0" applyFont="1"/>
    <xf numFmtId="3" fontId="31" fillId="0" borderId="1" xfId="0" applyNumberFormat="1" applyFont="1" applyFill="1" applyBorder="1" applyAlignment="1">
      <alignment horizontal="center" vertical="center" wrapText="1"/>
    </xf>
    <xf numFmtId="0" fontId="31" fillId="0" borderId="1" xfId="0" applyFont="1" applyFill="1" applyBorder="1" applyAlignment="1">
      <alignment horizontal="right" vertical="center" wrapText="1"/>
    </xf>
    <xf numFmtId="0" fontId="6" fillId="4" borderId="0" xfId="0" applyFont="1" applyFill="1" applyAlignment="1">
      <alignment horizontal="center" vertical="center" wrapText="1"/>
    </xf>
    <xf numFmtId="0" fontId="6" fillId="3" borderId="0" xfId="0" applyFont="1" applyFill="1" applyAlignment="1">
      <alignment horizontal="center" vertical="center" wrapText="1"/>
    </xf>
    <xf numFmtId="0" fontId="6" fillId="5" borderId="0" xfId="0" applyFont="1" applyFill="1" applyAlignment="1">
      <alignment horizontal="center" vertical="center" wrapText="1"/>
    </xf>
    <xf numFmtId="0" fontId="6" fillId="0" borderId="0" xfId="0" applyFont="1" applyAlignment="1">
      <alignment horizontal="center" vertical="center" wrapText="1"/>
    </xf>
    <xf numFmtId="0" fontId="31" fillId="4" borderId="3" xfId="0" applyFont="1" applyFill="1" applyBorder="1" applyAlignment="1">
      <alignment horizontal="center" vertical="center" wrapText="1"/>
    </xf>
    <xf numFmtId="1" fontId="31" fillId="4" borderId="3" xfId="0" applyNumberFormat="1" applyFont="1" applyFill="1" applyBorder="1" applyAlignment="1">
      <alignment horizontal="center" vertical="center" wrapText="1"/>
    </xf>
    <xf numFmtId="0" fontId="26" fillId="0" borderId="0" xfId="0" applyFont="1" applyFill="1" applyBorder="1" applyAlignment="1">
      <alignment vertical="center" wrapText="1"/>
    </xf>
    <xf numFmtId="0" fontId="25" fillId="0" borderId="0" xfId="0" applyFont="1" applyAlignment="1">
      <alignment vertical="center"/>
    </xf>
    <xf numFmtId="0" fontId="34" fillId="0" borderId="1" xfId="0" applyFont="1" applyBorder="1" applyAlignment="1">
      <alignment horizontal="center" vertical="center" wrapText="1"/>
    </xf>
    <xf numFmtId="164" fontId="31" fillId="0" borderId="1" xfId="0" applyNumberFormat="1" applyFont="1" applyFill="1" applyBorder="1" applyAlignment="1">
      <alignment horizontal="center" vertical="center" wrapText="1"/>
    </xf>
    <xf numFmtId="0" fontId="18" fillId="2" borderId="0" xfId="0" applyFont="1" applyFill="1" applyBorder="1" applyAlignment="1">
      <alignment horizontal="center" vertical="center" wrapText="1"/>
    </xf>
    <xf numFmtId="0" fontId="17" fillId="2" borderId="0" xfId="0" applyFont="1" applyFill="1" applyBorder="1" applyAlignment="1">
      <alignment vertical="center" wrapText="1"/>
    </xf>
    <xf numFmtId="0" fontId="36" fillId="0" borderId="0" xfId="0" applyFont="1" applyFill="1" applyAlignment="1">
      <alignment horizontal="center" vertical="center"/>
    </xf>
    <xf numFmtId="0" fontId="17" fillId="0" borderId="0" xfId="5" applyFont="1" applyFill="1" applyBorder="1" applyAlignment="1" applyProtection="1">
      <alignment vertical="center" wrapText="1"/>
    </xf>
    <xf numFmtId="0" fontId="17" fillId="0" borderId="0" xfId="5" applyFont="1" applyFill="1" applyBorder="1" applyAlignment="1">
      <alignment horizontal="left" vertical="center" wrapText="1"/>
    </xf>
    <xf numFmtId="0" fontId="17" fillId="0" borderId="0" xfId="0" applyNumberFormat="1" applyFont="1" applyFill="1" applyBorder="1" applyAlignment="1">
      <alignment vertical="center"/>
    </xf>
    <xf numFmtId="0" fontId="17" fillId="0" borderId="0" xfId="0" applyNumberFormat="1" applyFont="1" applyFill="1" applyBorder="1" applyAlignment="1">
      <alignment vertical="center" wrapText="1"/>
    </xf>
    <xf numFmtId="0" fontId="17" fillId="0" borderId="0" xfId="5" applyNumberFormat="1" applyFont="1" applyFill="1" applyBorder="1" applyAlignment="1" applyProtection="1">
      <alignment horizontal="left" vertical="center" wrapText="1"/>
    </xf>
    <xf numFmtId="0" fontId="17" fillId="0" borderId="0" xfId="1" applyFont="1" applyFill="1" applyBorder="1" applyAlignment="1">
      <alignment vertical="center" wrapText="1"/>
    </xf>
    <xf numFmtId="0" fontId="17" fillId="0" borderId="0" xfId="5" applyNumberFormat="1" applyFont="1" applyFill="1" applyBorder="1" applyAlignment="1" applyProtection="1">
      <alignment vertical="center" wrapText="1"/>
    </xf>
    <xf numFmtId="0" fontId="17" fillId="0" borderId="0" xfId="5" applyFont="1" applyFill="1" applyBorder="1" applyAlignment="1" applyProtection="1">
      <alignment horizontal="left" vertical="center" wrapText="1"/>
    </xf>
    <xf numFmtId="0" fontId="17" fillId="0" borderId="0" xfId="0" applyFont="1" applyFill="1" applyBorder="1" applyAlignment="1">
      <alignment vertical="center" wrapText="1" shrinkToFit="1"/>
    </xf>
    <xf numFmtId="15"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0" fontId="21" fillId="0" borderId="0" xfId="5" applyFont="1" applyFill="1" applyBorder="1" applyAlignment="1">
      <alignment vertical="center" wrapText="1"/>
    </xf>
    <xf numFmtId="15" fontId="17" fillId="0" borderId="0" xfId="0" applyNumberFormat="1" applyFont="1" applyFill="1" applyBorder="1" applyAlignment="1">
      <alignment horizontal="center" vertical="center" wrapText="1"/>
    </xf>
    <xf numFmtId="0" fontId="39" fillId="4" borderId="3" xfId="0" applyFont="1" applyFill="1" applyBorder="1" applyAlignment="1">
      <alignment horizontal="center" vertical="center" wrapText="1"/>
    </xf>
    <xf numFmtId="0" fontId="6" fillId="2" borderId="0" xfId="0" applyFont="1" applyFill="1" applyAlignment="1">
      <alignment horizontal="center" vertical="center" wrapText="1"/>
    </xf>
    <xf numFmtId="0" fontId="17" fillId="2" borderId="0" xfId="0" applyFont="1" applyFill="1" applyAlignment="1">
      <alignment horizontal="center" vertical="center" wrapText="1"/>
    </xf>
    <xf numFmtId="0" fontId="4" fillId="0" borderId="0" xfId="0" applyFont="1" applyFill="1" applyBorder="1" applyAlignment="1">
      <alignment vertical="center" wrapText="1"/>
    </xf>
    <xf numFmtId="0" fontId="4" fillId="0" borderId="0" xfId="5" applyFont="1" applyFill="1" applyBorder="1" applyAlignment="1" applyProtection="1">
      <alignment vertical="center" wrapText="1"/>
    </xf>
    <xf numFmtId="14" fontId="20" fillId="0" borderId="0" xfId="0" applyNumberFormat="1" applyFont="1" applyFill="1" applyAlignment="1">
      <alignment horizontal="center" vertical="center"/>
    </xf>
    <xf numFmtId="14" fontId="44" fillId="0" borderId="0" xfId="0" applyNumberFormat="1" applyFont="1" applyFill="1"/>
    <xf numFmtId="0" fontId="21" fillId="0" borderId="0" xfId="0" applyFont="1" applyFill="1" applyAlignment="1">
      <alignment vertical="center"/>
    </xf>
    <xf numFmtId="0" fontId="31" fillId="4" borderId="0" xfId="0" applyFont="1" applyFill="1" applyBorder="1" applyAlignment="1" applyProtection="1">
      <alignment horizontal="center" vertical="center" wrapText="1"/>
      <protection locked="0"/>
    </xf>
    <xf numFmtId="0" fontId="41" fillId="0" borderId="0" xfId="0" applyNumberFormat="1" applyFont="1" applyFill="1" applyBorder="1" applyAlignment="1" applyProtection="1">
      <alignment horizontal="left" vertical="center" wrapText="1"/>
      <protection locked="0"/>
    </xf>
    <xf numFmtId="0" fontId="25" fillId="0" borderId="0" xfId="0" applyFont="1"/>
    <xf numFmtId="0" fontId="25" fillId="0" borderId="0" xfId="0" applyFont="1" applyAlignment="1">
      <alignment vertical="center" wrapText="1"/>
    </xf>
    <xf numFmtId="0" fontId="26" fillId="0" borderId="0" xfId="0" applyFont="1" applyFill="1" applyAlignment="1">
      <alignment wrapText="1"/>
    </xf>
    <xf numFmtId="0" fontId="43" fillId="0" borderId="0" xfId="0" applyFont="1" applyAlignment="1">
      <alignment vertical="center" wrapText="1"/>
    </xf>
    <xf numFmtId="0" fontId="25" fillId="0" borderId="0" xfId="0" applyFont="1" applyAlignment="1">
      <alignment wrapText="1"/>
    </xf>
    <xf numFmtId="0" fontId="25" fillId="0" borderId="0" xfId="0" applyFont="1" applyFill="1" applyAlignment="1">
      <alignment horizontal="left" vertical="top"/>
    </xf>
    <xf numFmtId="0" fontId="25" fillId="0" borderId="0" xfId="0" applyFont="1" applyAlignment="1">
      <alignment horizontal="left" vertical="top" wrapText="1"/>
    </xf>
    <xf numFmtId="0" fontId="26" fillId="0" borderId="0" xfId="0" applyFont="1" applyFill="1" applyAlignment="1">
      <alignment horizontal="left" vertical="top"/>
    </xf>
    <xf numFmtId="0" fontId="10" fillId="0" borderId="0" xfId="0" applyFont="1" applyFill="1" applyAlignment="1">
      <alignment horizontal="left" vertical="top"/>
    </xf>
    <xf numFmtId="0" fontId="25" fillId="0" borderId="0" xfId="0" applyFont="1" applyAlignment="1">
      <alignment horizontal="left" vertical="top"/>
    </xf>
    <xf numFmtId="0" fontId="37" fillId="0" borderId="0" xfId="0" applyFont="1" applyAlignment="1">
      <alignment horizontal="center" vertical="top" wrapText="1"/>
    </xf>
    <xf numFmtId="0" fontId="37" fillId="0" borderId="0" xfId="0" applyFont="1" applyAlignment="1">
      <alignment vertical="center" wrapText="1"/>
    </xf>
    <xf numFmtId="0" fontId="6" fillId="0" borderId="0" xfId="0" applyFont="1" applyFill="1" applyAlignment="1">
      <alignment wrapText="1"/>
    </xf>
    <xf numFmtId="1" fontId="32" fillId="0" borderId="0" xfId="0" applyNumberFormat="1" applyFont="1" applyFill="1" applyBorder="1" applyAlignment="1" applyProtection="1">
      <alignment horizontal="center" vertical="center" wrapText="1"/>
      <protection locked="0"/>
    </xf>
    <xf numFmtId="0" fontId="32" fillId="0" borderId="0" xfId="0" applyFont="1" applyFill="1" applyBorder="1" applyAlignment="1" applyProtection="1">
      <alignment horizontal="center" vertical="center" wrapText="1"/>
      <protection locked="0"/>
    </xf>
    <xf numFmtId="0" fontId="30" fillId="0" borderId="0" xfId="0" applyFont="1" applyFill="1" applyAlignment="1">
      <alignment vertical="center" wrapText="1"/>
    </xf>
    <xf numFmtId="0" fontId="13" fillId="0" borderId="0" xfId="0" applyFont="1" applyFill="1" applyAlignment="1">
      <alignment horizontal="left" vertical="center" wrapText="1"/>
    </xf>
    <xf numFmtId="0" fontId="4" fillId="0" borderId="0" xfId="0" applyFont="1" applyFill="1" applyBorder="1" applyAlignment="1" applyProtection="1">
      <alignment horizontal="left" vertical="center" wrapText="1"/>
      <protection locked="0"/>
    </xf>
    <xf numFmtId="0" fontId="4" fillId="0" borderId="0" xfId="5" applyFont="1" applyFill="1" applyBorder="1" applyAlignment="1" applyProtection="1">
      <alignment horizontal="left" vertical="center" wrapText="1"/>
      <protection locked="0"/>
    </xf>
    <xf numFmtId="0" fontId="4" fillId="0" borderId="0" xfId="0" applyNumberFormat="1" applyFont="1" applyFill="1" applyBorder="1" applyAlignment="1" applyProtection="1">
      <alignment horizontal="left" vertical="center" wrapText="1"/>
      <protection locked="0"/>
    </xf>
    <xf numFmtId="0" fontId="4" fillId="0" borderId="0" xfId="5" applyNumberFormat="1" applyFont="1" applyFill="1" applyBorder="1" applyAlignment="1" applyProtection="1">
      <alignment horizontal="left" vertical="center" wrapText="1"/>
      <protection locked="0"/>
    </xf>
    <xf numFmtId="0" fontId="4" fillId="0" borderId="0" xfId="64" applyNumberFormat="1"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shrinkToFit="1"/>
      <protection locked="0"/>
    </xf>
    <xf numFmtId="0" fontId="10" fillId="0" borderId="0" xfId="0" applyNumberFormat="1" applyFont="1" applyFill="1" applyBorder="1" applyAlignment="1">
      <alignment horizontal="left" vertical="center" wrapText="1"/>
    </xf>
    <xf numFmtId="0" fontId="25" fillId="0" borderId="0" xfId="0" applyFont="1" applyFill="1" applyAlignment="1">
      <alignment horizontal="left" vertical="center" wrapText="1"/>
    </xf>
    <xf numFmtId="0" fontId="10" fillId="0" borderId="0" xfId="5" applyFont="1" applyFill="1" applyBorder="1" applyAlignment="1" applyProtection="1">
      <alignment horizontal="left" vertical="center" wrapText="1"/>
    </xf>
    <xf numFmtId="0" fontId="41" fillId="0" borderId="0" xfId="0" applyFont="1" applyFill="1" applyAlignment="1">
      <alignment horizontal="left" vertical="center" wrapText="1"/>
    </xf>
    <xf numFmtId="0" fontId="34" fillId="4" borderId="0" xfId="0" applyFont="1" applyFill="1" applyBorder="1" applyAlignment="1">
      <alignment horizontal="center" vertical="center" wrapText="1"/>
    </xf>
    <xf numFmtId="0" fontId="17" fillId="0" borderId="0" xfId="5" applyFont="1" applyFill="1" applyAlignment="1">
      <alignment vertical="center" wrapText="1"/>
    </xf>
    <xf numFmtId="0" fontId="17" fillId="0" borderId="0" xfId="5" applyFont="1" applyFill="1" applyAlignment="1">
      <alignment horizontal="left" vertical="center" wrapText="1"/>
    </xf>
    <xf numFmtId="0" fontId="18" fillId="0" borderId="0" xfId="0" applyFont="1" applyFill="1" applyBorder="1" applyAlignment="1">
      <alignment vertical="center" wrapText="1"/>
    </xf>
    <xf numFmtId="0" fontId="4" fillId="0" borderId="0" xfId="5" applyFont="1" applyFill="1" applyAlignment="1">
      <alignment vertical="center" wrapText="1"/>
    </xf>
    <xf numFmtId="0" fontId="45" fillId="4" borderId="0" xfId="0" applyFont="1" applyFill="1" applyAlignment="1">
      <alignment horizontal="center" vertical="center" wrapText="1"/>
    </xf>
    <xf numFmtId="0" fontId="31" fillId="4" borderId="0" xfId="0" applyFont="1" applyFill="1" applyAlignment="1">
      <alignment horizontal="center" vertical="center" wrapText="1"/>
    </xf>
    <xf numFmtId="0" fontId="34" fillId="4" borderId="3"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vertical="center" wrapText="1"/>
    </xf>
  </cellXfs>
  <cellStyles count="427">
    <cellStyle name="Comma" xfId="64" builtinId="3"/>
    <cellStyle name="Currency" xfId="60" builtinId="4"/>
    <cellStyle name="Followed Hyperlink" xfId="2" builtinId="9" hidden="1"/>
    <cellStyle name="Followed Hyperlink" xfId="4"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1" builtinId="9" hidden="1"/>
    <cellStyle name="Followed Hyperlink" xfId="62" builtinId="9" hidden="1"/>
    <cellStyle name="Followed Hyperlink" xfId="63"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Hyperlink" xfId="1" builtinId="8" hidden="1"/>
    <cellStyle name="Hyperlink" xfId="3" builtinId="8" hidden="1"/>
    <cellStyle name="Hyperlink" xfId="5" builtinId="8"/>
    <cellStyle name="Normal" xfId="0" builtinId="0"/>
  </cellStyles>
  <dxfs count="6">
    <dxf>
      <font>
        <b/>
        <i val="0"/>
        <color rgb="FF339933"/>
      </font>
    </dxf>
    <dxf>
      <font>
        <b val="0"/>
        <i/>
      </font>
    </dxf>
    <dxf>
      <font>
        <color rgb="FFFF0000"/>
      </font>
    </dxf>
    <dxf>
      <font>
        <b/>
        <i val="0"/>
        <color rgb="FF339933"/>
      </font>
    </dxf>
    <dxf>
      <font>
        <b val="0"/>
        <i/>
      </font>
    </dxf>
    <dxf>
      <font>
        <color rgb="FFFF0000"/>
      </font>
    </dxf>
  </dxfs>
  <tableStyles count="0" defaultTableStyle="TableStyleMedium9" defaultPivotStyle="PivotStyleMedium4"/>
  <colors>
    <mruColors>
      <color rgb="FFF4FF7D"/>
      <color rgb="FFFF7B4D"/>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0" Type="http://schemas.openxmlformats.org/officeDocument/2006/relationships/hyperlink" Target="mailto:shinton@skagitcoop.org" TargetMode="External"/><Relationship Id="rId21" Type="http://schemas.openxmlformats.org/officeDocument/2006/relationships/hyperlink" Target="mailto:idavidso@pdx.edu" TargetMode="External"/><Relationship Id="rId22" Type="http://schemas.openxmlformats.org/officeDocument/2006/relationships/hyperlink" Target="mailto:mark.plummer@noaa.gov" TargetMode="External"/><Relationship Id="rId23" Type="http://schemas.openxmlformats.org/officeDocument/2006/relationships/hyperlink" Target="mailto:stephanie.moore@noaa.gov" TargetMode="External"/><Relationship Id="rId24" Type="http://schemas.openxmlformats.org/officeDocument/2006/relationships/hyperlink" Target="mailto:correigh.greene@noaa.gov" TargetMode="External"/><Relationship Id="rId25" Type="http://schemas.openxmlformats.org/officeDocument/2006/relationships/hyperlink" Target="mailto:phil.roni@noaa.gov" TargetMode="External"/><Relationship Id="rId26" Type="http://schemas.openxmlformats.org/officeDocument/2006/relationships/hyperlink" Target="mailto:ole.shelton@noaa.gov" TargetMode="External"/><Relationship Id="rId27" Type="http://schemas.openxmlformats.org/officeDocument/2006/relationships/hyperlink" Target="mailto:ole.shelton@noaa.gov" TargetMode="External"/><Relationship Id="rId28" Type="http://schemas.openxmlformats.org/officeDocument/2006/relationships/hyperlink" Target="mailto:anne.shaffer@coastalwatershedinstitute.org" TargetMode="External"/><Relationship Id="rId29" Type="http://schemas.openxmlformats.org/officeDocument/2006/relationships/hyperlink" Target="mailto:dnash@co.kitsap.wa.us" TargetMode="External"/><Relationship Id="rId1" Type="http://schemas.openxmlformats.org/officeDocument/2006/relationships/hyperlink" Target="mailto:jkgaydos@ucdavis.edu" TargetMode="External"/><Relationship Id="rId2" Type="http://schemas.openxmlformats.org/officeDocument/2006/relationships/hyperlink" Target="mailto:james.meador@noaa.gov" TargetMode="External"/><Relationship Id="rId3" Type="http://schemas.openxmlformats.org/officeDocument/2006/relationships/hyperlink" Target="mailto:james.meador@noaa.gov" TargetMode="External"/><Relationship Id="rId4" Type="http://schemas.openxmlformats.org/officeDocument/2006/relationships/hyperlink" Target="mailto:mary.arkoosh@noaa.gov" TargetMode="External"/><Relationship Id="rId5" Type="http://schemas.openxmlformats.org/officeDocument/2006/relationships/hyperlink" Target="mailto:casimir.rice@noaa.gov" TargetMode="External"/><Relationship Id="rId30" Type="http://schemas.openxmlformats.org/officeDocument/2006/relationships/hyperlink" Target="http://depts.washington.edu/oldenlab/wordpress/wp-content/uploads/2013/03/Fisheries_2011b_Aqua.pdf" TargetMode="External"/><Relationship Id="rId31" Type="http://schemas.openxmlformats.org/officeDocument/2006/relationships/hyperlink" Target="http://www.sefs.washington.edu/SFRPublic/Research/researchResults.aspx?ID=766" TargetMode="External"/><Relationship Id="rId32" Type="http://schemas.openxmlformats.org/officeDocument/2006/relationships/hyperlink" Target="mailto:jenee.colton@kingcounty.gov" TargetMode="External"/><Relationship Id="rId9" Type="http://schemas.openxmlformats.org/officeDocument/2006/relationships/hyperlink" Target="mailto:Pcharnas@co.kitsap.wa.us" TargetMode="External"/><Relationship Id="rId6" Type="http://schemas.openxmlformats.org/officeDocument/2006/relationships/hyperlink" Target="mailto:Beyerlein@clearcreeksolutions.com" TargetMode="External"/><Relationship Id="rId7" Type="http://schemas.openxmlformats.org/officeDocument/2006/relationships/hyperlink" Target="mailto:engineer@townofcoupeville.org" TargetMode="External"/><Relationship Id="rId8" Type="http://schemas.openxmlformats.org/officeDocument/2006/relationships/hyperlink" Target="mailto:Pmichak@hccc.wa.gov" TargetMode="External"/><Relationship Id="rId33" Type="http://schemas.openxmlformats.org/officeDocument/2006/relationships/hyperlink" Target="mailto:rfuller@tnc.org" TargetMode="External"/><Relationship Id="rId34" Type="http://schemas.openxmlformats.org/officeDocument/2006/relationships/hyperlink" Target="mailto:mhic461@ecy.wa.gov" TargetMode="External"/><Relationship Id="rId35" Type="http://schemas.openxmlformats.org/officeDocument/2006/relationships/hyperlink" Target="mailto:Michelle.wilcox@ecy.wa.gov" TargetMode="External"/><Relationship Id="rId36" Type="http://schemas.openxmlformats.org/officeDocument/2006/relationships/hyperlink" Target="mailto:Deborah.lester@kingcounty.gov" TargetMode="External"/><Relationship Id="rId10" Type="http://schemas.openxmlformats.org/officeDocument/2006/relationships/hyperlink" Target="mailto:troutt.david@nisqually-nsn.gov" TargetMode="External"/><Relationship Id="rId11" Type="http://schemas.openxmlformats.org/officeDocument/2006/relationships/hyperlink" Target="mailto:Sardussi@psrc.org" TargetMode="External"/><Relationship Id="rId12" Type="http://schemas.openxmlformats.org/officeDocument/2006/relationships/hyperlink" Target="mailto:kknight@tnc.org" TargetMode="External"/><Relationship Id="rId13" Type="http://schemas.openxmlformats.org/officeDocument/2006/relationships/hyperlink" Target="mailto:bcarey@tnc.org" TargetMode="External"/><Relationship Id="rId14" Type="http://schemas.openxmlformats.org/officeDocument/2006/relationships/hyperlink" Target="mailto:tzackey@tulaliptribes-nsn.gov" TargetMode="External"/><Relationship Id="rId15" Type="http://schemas.openxmlformats.org/officeDocument/2006/relationships/hyperlink" Target="mailto:craig.partridge@dnr.wa.gov" TargetMode="External"/><Relationship Id="rId16" Type="http://schemas.openxmlformats.org/officeDocument/2006/relationships/hyperlink" Target="mailto:Wendy.brown@rco.wa.gov" TargetMode="External"/><Relationship Id="rId17" Type="http://schemas.openxmlformats.org/officeDocument/2006/relationships/hyperlink" Target="mailto:jhorowitz@hcc.wa.gov" TargetMode="External"/><Relationship Id="rId18" Type="http://schemas.openxmlformats.org/officeDocument/2006/relationships/hyperlink" Target="mailto:Patricia.olson@ecy.wa.gov" TargetMode="External"/><Relationship Id="rId19" Type="http://schemas.openxmlformats.org/officeDocument/2006/relationships/hyperlink" Target="mailto:K.swanson@co.island.wa.us" TargetMode="External"/><Relationship Id="rId37" Type="http://schemas.openxmlformats.org/officeDocument/2006/relationships/hyperlink" Target="mailto:ibalkissoon@techlawinc.com" TargetMode="External"/><Relationship Id="rId38" Type="http://schemas.openxmlformats.org/officeDocument/2006/relationships/hyperlink" Target="mailto:kmorgan@tnc.org" TargetMode="External"/><Relationship Id="rId39" Type="http://schemas.openxmlformats.org/officeDocument/2006/relationships/hyperlink" Target="http://www.ecy.wa.gov/programs/eap/beach/index.html" TargetMode="External"/><Relationship Id="rId40" Type="http://schemas.openxmlformats.org/officeDocument/2006/relationships/hyperlink" Target="mailto:kmclain@agr.wa.gov" TargetMode="External"/><Relationship Id="rId41" Type="http://schemas.openxmlformats.org/officeDocument/2006/relationships/hyperlink" Target="mailto:dale.norton@ecy.wa.gov" TargetMode="External"/><Relationship Id="rId42" Type="http://schemas.openxmlformats.org/officeDocument/2006/relationships/hyperlink" Target="mailto:jebaker@washington.edu" TargetMode="External"/><Relationship Id="rId43" Type="http://schemas.openxmlformats.org/officeDocument/2006/relationships/hyperlink" Target="mailto:scott.collyard@ecy.wa.gov" TargetMode="External"/><Relationship Id="rId44" Type="http://schemas.openxmlformats.org/officeDocument/2006/relationships/vmlDrawing" Target="../drawings/vmlDrawing1.vml"/><Relationship Id="rId45"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hyperlink" Target="mailto:Sardussi@psrc.org" TargetMode="External"/><Relationship Id="rId14" Type="http://schemas.openxmlformats.org/officeDocument/2006/relationships/hyperlink" Target="mailto:kknight@tnc.org" TargetMode="External"/><Relationship Id="rId15" Type="http://schemas.openxmlformats.org/officeDocument/2006/relationships/hyperlink" Target="mailto:bcarey@tnc.org" TargetMode="External"/><Relationship Id="rId16" Type="http://schemas.openxmlformats.org/officeDocument/2006/relationships/hyperlink" Target="mailto:tzackey@tulaliptribes-nsn.gov" TargetMode="External"/><Relationship Id="rId17" Type="http://schemas.openxmlformats.org/officeDocument/2006/relationships/hyperlink" Target="mailto:craig.partridge@dnr.wa.gov" TargetMode="External"/><Relationship Id="rId18" Type="http://schemas.openxmlformats.org/officeDocument/2006/relationships/hyperlink" Target="mailto:Wendy.brown@rco.wa.gov" TargetMode="External"/><Relationship Id="rId19" Type="http://schemas.openxmlformats.org/officeDocument/2006/relationships/hyperlink" Target="mailto:jhorowitz@hcc.wa.gov" TargetMode="External"/><Relationship Id="rId63" Type="http://schemas.openxmlformats.org/officeDocument/2006/relationships/vmlDrawing" Target="../drawings/vmlDrawing2.vml"/><Relationship Id="rId64" Type="http://schemas.openxmlformats.org/officeDocument/2006/relationships/comments" Target="../comments2.xml"/><Relationship Id="rId50" Type="http://schemas.openxmlformats.org/officeDocument/2006/relationships/hyperlink" Target="mailto:jenee.colton@kingcounty.gov" TargetMode="External"/><Relationship Id="rId51" Type="http://schemas.openxmlformats.org/officeDocument/2006/relationships/hyperlink" Target="mailto:dave.ward@psp.wa.gov" TargetMode="External"/><Relationship Id="rId52" Type="http://schemas.openxmlformats.org/officeDocument/2006/relationships/hyperlink" Target="mailto:gino.lucchetti@kingcounty.gov" TargetMode="External"/><Relationship Id="rId53" Type="http://schemas.openxmlformats.org/officeDocument/2006/relationships/hyperlink" Target="mailto:jebaker@uw.edu" TargetMode="External"/><Relationship Id="rId54" Type="http://schemas.openxmlformats.org/officeDocument/2006/relationships/hyperlink" Target="mailto:rmanders@uw.edu" TargetMode="External"/><Relationship Id="rId55" Type="http://schemas.openxmlformats.org/officeDocument/2006/relationships/hyperlink" Target="mailto:kbied@uw.edu" TargetMode="External"/><Relationship Id="rId56" Type="http://schemas.openxmlformats.org/officeDocument/2006/relationships/hyperlink" Target="mailto:kbied@uw.edu" TargetMode="External"/><Relationship Id="rId57" Type="http://schemas.openxmlformats.org/officeDocument/2006/relationships/hyperlink" Target="mailto:ken.dzinbal@psp.wa.gov" TargetMode="External"/><Relationship Id="rId58" Type="http://schemas.openxmlformats.org/officeDocument/2006/relationships/hyperlink" Target="mailto:flury@wsu.edu" TargetMode="External"/><Relationship Id="rId59" Type="http://schemas.openxmlformats.org/officeDocument/2006/relationships/hyperlink" Target="mailto:mrob461@ecy.wa.gov" TargetMode="External"/><Relationship Id="rId40" Type="http://schemas.openxmlformats.org/officeDocument/2006/relationships/hyperlink" Target="mailto:dale.norton@ecy.wa.gov" TargetMode="External"/><Relationship Id="rId41" Type="http://schemas.openxmlformats.org/officeDocument/2006/relationships/hyperlink" Target="mailto:jebaker@washington.edu" TargetMode="External"/><Relationship Id="rId42" Type="http://schemas.openxmlformats.org/officeDocument/2006/relationships/hyperlink" Target="mailto:scott.collyard@ecy.wa.gov" TargetMode="External"/><Relationship Id="rId43" Type="http://schemas.openxmlformats.org/officeDocument/2006/relationships/hyperlink" Target="mailto:jo.wilhelm@kingcounty.gov" TargetMode="External"/><Relationship Id="rId44" Type="http://schemas.openxmlformats.org/officeDocument/2006/relationships/hyperlink" Target="mailto:tquinn@u.washington.edu" TargetMode="External"/><Relationship Id="rId45" Type="http://schemas.openxmlformats.org/officeDocument/2006/relationships/hyperlink" Target="mailto:tquinn@u.washington.edu" TargetMode="External"/><Relationship Id="rId46" Type="http://schemas.openxmlformats.org/officeDocument/2006/relationships/hyperlink" Target="mailto:curtis.degasperi@kingcounty.gov" TargetMode="External"/><Relationship Id="rId47" Type="http://schemas.openxmlformats.org/officeDocument/2006/relationships/hyperlink" Target="mailto:tquinn@u.washington.edu" TargetMode="External"/><Relationship Id="rId48" Type="http://schemas.openxmlformats.org/officeDocument/2006/relationships/hyperlink" Target="mailto:tessa@uw.edu" TargetMode="External"/><Relationship Id="rId49" Type="http://schemas.openxmlformats.org/officeDocument/2006/relationships/hyperlink" Target="mailto:sally.abella@kingcounty.gov" TargetMode="External"/><Relationship Id="rId1" Type="http://schemas.openxmlformats.org/officeDocument/2006/relationships/hyperlink" Target="http://depts.washington.edu/oldenlab/wordpress/wp-content/uploads/2013/03/Fisheries_2011b_Aqua.pdf" TargetMode="External"/><Relationship Id="rId2" Type="http://schemas.openxmlformats.org/officeDocument/2006/relationships/hyperlink" Target="http://www.ecy.wa.gov/programs/eap/beach/index.html" TargetMode="External"/><Relationship Id="rId3" Type="http://schemas.openxmlformats.org/officeDocument/2006/relationships/hyperlink" Target="mailto:jkgaydos@ucdavis.edu" TargetMode="External"/><Relationship Id="rId4" Type="http://schemas.openxmlformats.org/officeDocument/2006/relationships/hyperlink" Target="mailto:james.meador@noaa.gov" TargetMode="External"/><Relationship Id="rId5" Type="http://schemas.openxmlformats.org/officeDocument/2006/relationships/hyperlink" Target="mailto:james.meador@noaa.gov" TargetMode="External"/><Relationship Id="rId6" Type="http://schemas.openxmlformats.org/officeDocument/2006/relationships/hyperlink" Target="mailto:mary.arkoosh@noaa.gov" TargetMode="External"/><Relationship Id="rId7" Type="http://schemas.openxmlformats.org/officeDocument/2006/relationships/hyperlink" Target="mailto:casimir.rice@noaa.gov" TargetMode="External"/><Relationship Id="rId8" Type="http://schemas.openxmlformats.org/officeDocument/2006/relationships/hyperlink" Target="mailto:Beyerlein@clearcreeksolutions.com" TargetMode="External"/><Relationship Id="rId9" Type="http://schemas.openxmlformats.org/officeDocument/2006/relationships/hyperlink" Target="mailto:engineer@townofcoupeville.org" TargetMode="External"/><Relationship Id="rId30" Type="http://schemas.openxmlformats.org/officeDocument/2006/relationships/hyperlink" Target="mailto:anne.shaffer@coastalwatershedinstitute.org" TargetMode="External"/><Relationship Id="rId31" Type="http://schemas.openxmlformats.org/officeDocument/2006/relationships/hyperlink" Target="mailto:dnash@co.kitsap.wa.us" TargetMode="External"/><Relationship Id="rId32" Type="http://schemas.openxmlformats.org/officeDocument/2006/relationships/hyperlink" Target="mailto:jenee.colton@kingcounty.gov" TargetMode="External"/><Relationship Id="rId33" Type="http://schemas.openxmlformats.org/officeDocument/2006/relationships/hyperlink" Target="mailto:rfuller@tnc.org" TargetMode="External"/><Relationship Id="rId34" Type="http://schemas.openxmlformats.org/officeDocument/2006/relationships/hyperlink" Target="mailto:mhic461@ecy.wa.gov" TargetMode="External"/><Relationship Id="rId35" Type="http://schemas.openxmlformats.org/officeDocument/2006/relationships/hyperlink" Target="mailto:Michelle.wilcox@ecy.wa.gov" TargetMode="External"/><Relationship Id="rId36" Type="http://schemas.openxmlformats.org/officeDocument/2006/relationships/hyperlink" Target="mailto:Deborah.lester@kingcounty.gov" TargetMode="External"/><Relationship Id="rId37" Type="http://schemas.openxmlformats.org/officeDocument/2006/relationships/hyperlink" Target="mailto:ibalkissoon@techlawinc.com" TargetMode="External"/><Relationship Id="rId38" Type="http://schemas.openxmlformats.org/officeDocument/2006/relationships/hyperlink" Target="mailto:kmorgan@tnc.org" TargetMode="External"/><Relationship Id="rId39" Type="http://schemas.openxmlformats.org/officeDocument/2006/relationships/hyperlink" Target="mailto:kmclain@agr.wa.gov" TargetMode="External"/><Relationship Id="rId20" Type="http://schemas.openxmlformats.org/officeDocument/2006/relationships/hyperlink" Target="mailto:Patricia.olson@ecy.wa.gov" TargetMode="External"/><Relationship Id="rId21" Type="http://schemas.openxmlformats.org/officeDocument/2006/relationships/hyperlink" Target="mailto:K.swanson@co.island.wa.us" TargetMode="External"/><Relationship Id="rId22" Type="http://schemas.openxmlformats.org/officeDocument/2006/relationships/hyperlink" Target="mailto:shinton@skagitcoop.org" TargetMode="External"/><Relationship Id="rId23" Type="http://schemas.openxmlformats.org/officeDocument/2006/relationships/hyperlink" Target="mailto:idavidso@pdx.edu" TargetMode="External"/><Relationship Id="rId24" Type="http://schemas.openxmlformats.org/officeDocument/2006/relationships/hyperlink" Target="mailto:mark.plummer@noaa.gov" TargetMode="External"/><Relationship Id="rId25" Type="http://schemas.openxmlformats.org/officeDocument/2006/relationships/hyperlink" Target="mailto:stephanie.moore@noaa.gov" TargetMode="External"/><Relationship Id="rId26" Type="http://schemas.openxmlformats.org/officeDocument/2006/relationships/hyperlink" Target="mailto:correigh.greene@noaa.gov" TargetMode="External"/><Relationship Id="rId27" Type="http://schemas.openxmlformats.org/officeDocument/2006/relationships/hyperlink" Target="mailto:phil.roni@noaa.gov" TargetMode="External"/><Relationship Id="rId28" Type="http://schemas.openxmlformats.org/officeDocument/2006/relationships/hyperlink" Target="mailto:ole.shelton@noaa.gov" TargetMode="External"/><Relationship Id="rId29" Type="http://schemas.openxmlformats.org/officeDocument/2006/relationships/hyperlink" Target="mailto:ole.shelton@noaa.gov" TargetMode="External"/><Relationship Id="rId60" Type="http://schemas.openxmlformats.org/officeDocument/2006/relationships/hyperlink" Target="mailto:patrickc@u.washington.edu" TargetMode="External"/><Relationship Id="rId61" Type="http://schemas.openxmlformats.org/officeDocument/2006/relationships/hyperlink" Target="mailto:canada@uw.edu" TargetMode="External"/><Relationship Id="rId62" Type="http://schemas.openxmlformats.org/officeDocument/2006/relationships/hyperlink" Target="mailto:aimee@pacshell.org" TargetMode="External"/><Relationship Id="rId10" Type="http://schemas.openxmlformats.org/officeDocument/2006/relationships/hyperlink" Target="mailto:Pmichak@hccc.wa.gov" TargetMode="External"/><Relationship Id="rId11" Type="http://schemas.openxmlformats.org/officeDocument/2006/relationships/hyperlink" Target="mailto:Pcharnas@co.kitsap.wa.us" TargetMode="External"/><Relationship Id="rId12" Type="http://schemas.openxmlformats.org/officeDocument/2006/relationships/hyperlink" Target="mailto:troutt.david@nisqually-nsn.go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87"/>
  <sheetViews>
    <sheetView tabSelected="1" workbookViewId="0">
      <pane ySplit="1" topLeftCell="A2" activePane="bottomLeft" state="frozen"/>
      <selection pane="bottomLeft" activeCell="A2" sqref="A2"/>
    </sheetView>
  </sheetViews>
  <sheetFormatPr baseColWidth="10" defaultColWidth="141.1640625" defaultRowHeight="12" x14ac:dyDescent="0"/>
  <cols>
    <col min="1" max="1" width="7.83203125" style="8" customWidth="1"/>
    <col min="2" max="2" width="10.5" style="98" customWidth="1"/>
    <col min="3" max="3" width="9.83203125" style="8" bestFit="1" customWidth="1"/>
    <col min="4" max="4" width="5.83203125" style="8" customWidth="1"/>
    <col min="5" max="5" width="30.1640625" style="5" customWidth="1"/>
    <col min="6" max="6" width="21.83203125" style="5" customWidth="1"/>
    <col min="7" max="7" width="62.83203125" style="5" customWidth="1"/>
    <col min="8" max="8" width="15.5" style="15" customWidth="1"/>
    <col min="9" max="9" width="13.1640625" style="15" customWidth="1"/>
    <col min="10" max="10" width="11" style="15" customWidth="1"/>
    <col min="11" max="11" width="23.33203125" style="15" customWidth="1"/>
    <col min="12" max="12" width="8.83203125" style="8" bestFit="1" customWidth="1"/>
    <col min="13" max="13" width="21.83203125" style="8" customWidth="1"/>
    <col min="14" max="14" width="16.1640625" style="9" customWidth="1"/>
    <col min="15" max="15" width="27.83203125" style="5" bestFit="1" customWidth="1"/>
    <col min="16" max="16" width="56.33203125" style="5" bestFit="1" customWidth="1"/>
    <col min="17" max="62" width="18.33203125" style="5" customWidth="1"/>
    <col min="63" max="16384" width="141.1640625" style="5"/>
  </cols>
  <sheetData>
    <row r="1" spans="1:16" s="6" customFormat="1" ht="72">
      <c r="A1" s="6" t="s">
        <v>1809</v>
      </c>
      <c r="B1" s="6" t="s">
        <v>1013</v>
      </c>
      <c r="C1" s="6" t="s">
        <v>136</v>
      </c>
      <c r="D1" s="6" t="s">
        <v>134</v>
      </c>
      <c r="E1" s="6" t="s">
        <v>135</v>
      </c>
      <c r="F1" s="6" t="s">
        <v>545</v>
      </c>
      <c r="G1" s="6" t="s">
        <v>350</v>
      </c>
      <c r="H1" s="126" t="s">
        <v>137</v>
      </c>
      <c r="I1" s="126" t="s">
        <v>518</v>
      </c>
      <c r="J1" s="126" t="s">
        <v>70</v>
      </c>
      <c r="K1" s="126" t="s">
        <v>71</v>
      </c>
      <c r="L1" s="6" t="s">
        <v>160</v>
      </c>
      <c r="M1" s="6" t="s">
        <v>161</v>
      </c>
      <c r="N1" s="7" t="s">
        <v>994</v>
      </c>
      <c r="O1" s="45" t="s">
        <v>430</v>
      </c>
      <c r="P1" s="6" t="s">
        <v>162</v>
      </c>
    </row>
    <row r="2" spans="1:16" ht="72">
      <c r="A2" s="8" t="s">
        <v>1267</v>
      </c>
      <c r="B2" s="98" t="s">
        <v>999</v>
      </c>
      <c r="C2" s="8" t="s">
        <v>100</v>
      </c>
      <c r="D2" s="8">
        <v>1</v>
      </c>
      <c r="E2" s="5" t="s">
        <v>101</v>
      </c>
      <c r="F2" s="5" t="s">
        <v>323</v>
      </c>
      <c r="G2" s="5" t="s">
        <v>325</v>
      </c>
      <c r="H2" s="69" t="s">
        <v>1203</v>
      </c>
      <c r="I2" s="15" t="s">
        <v>324</v>
      </c>
      <c r="J2" s="15" t="s">
        <v>326</v>
      </c>
      <c r="M2" s="147">
        <v>41272</v>
      </c>
      <c r="N2" s="9">
        <v>286723</v>
      </c>
      <c r="O2" s="5" t="s">
        <v>984</v>
      </c>
    </row>
    <row r="3" spans="1:16" ht="60">
      <c r="A3" s="8" t="s">
        <v>1268</v>
      </c>
      <c r="B3" s="98" t="s">
        <v>999</v>
      </c>
      <c r="C3" s="8" t="s">
        <v>100</v>
      </c>
      <c r="D3" s="8">
        <v>1</v>
      </c>
      <c r="E3" s="5" t="s">
        <v>101</v>
      </c>
      <c r="F3" s="5" t="s">
        <v>348</v>
      </c>
      <c r="G3" s="5" t="s">
        <v>939</v>
      </c>
      <c r="H3" s="69" t="s">
        <v>1206</v>
      </c>
      <c r="I3" s="15" t="s">
        <v>1221</v>
      </c>
      <c r="J3" s="15" t="s">
        <v>333</v>
      </c>
      <c r="K3" s="180" t="s">
        <v>1207</v>
      </c>
      <c r="M3" s="147">
        <v>41819</v>
      </c>
      <c r="N3" s="9">
        <v>699827</v>
      </c>
      <c r="O3" s="5" t="s">
        <v>984</v>
      </c>
    </row>
    <row r="4" spans="1:16" ht="120">
      <c r="A4" s="8" t="s">
        <v>1269</v>
      </c>
      <c r="B4" s="98" t="s">
        <v>999</v>
      </c>
      <c r="C4" s="8" t="s">
        <v>100</v>
      </c>
      <c r="D4" s="8">
        <v>1</v>
      </c>
      <c r="E4" s="5" t="s">
        <v>101</v>
      </c>
      <c r="F4" s="5" t="s">
        <v>327</v>
      </c>
      <c r="G4" s="5" t="s">
        <v>330</v>
      </c>
      <c r="H4" s="15" t="s">
        <v>695</v>
      </c>
      <c r="I4" s="15" t="s">
        <v>328</v>
      </c>
      <c r="J4" s="15" t="s">
        <v>329</v>
      </c>
      <c r="K4" s="15" t="s">
        <v>696</v>
      </c>
      <c r="L4" s="12">
        <v>40544</v>
      </c>
      <c r="M4" s="12">
        <v>41639</v>
      </c>
      <c r="N4" s="9">
        <v>573025</v>
      </c>
      <c r="O4" s="5" t="s">
        <v>984</v>
      </c>
    </row>
    <row r="5" spans="1:16" ht="180">
      <c r="A5" s="8" t="s">
        <v>1270</v>
      </c>
      <c r="B5" s="98" t="s">
        <v>999</v>
      </c>
      <c r="C5" s="8" t="s">
        <v>100</v>
      </c>
      <c r="D5" s="8">
        <v>1</v>
      </c>
      <c r="E5" s="5" t="s">
        <v>101</v>
      </c>
      <c r="F5" s="5" t="s">
        <v>474</v>
      </c>
      <c r="G5" s="5" t="s">
        <v>477</v>
      </c>
      <c r="H5" s="4" t="s">
        <v>475</v>
      </c>
      <c r="I5" s="15" t="s">
        <v>461</v>
      </c>
      <c r="J5" s="15" t="s">
        <v>476</v>
      </c>
      <c r="L5" s="13">
        <v>41514</v>
      </c>
      <c r="M5" s="13">
        <v>42185</v>
      </c>
      <c r="N5" s="9">
        <v>135469</v>
      </c>
      <c r="O5" s="5" t="s">
        <v>970</v>
      </c>
    </row>
    <row r="6" spans="1:16" ht="60">
      <c r="A6" s="8" t="s">
        <v>1271</v>
      </c>
      <c r="B6" s="98" t="s">
        <v>999</v>
      </c>
      <c r="C6" s="8" t="s">
        <v>100</v>
      </c>
      <c r="D6" s="8">
        <v>1</v>
      </c>
      <c r="E6" s="5" t="s">
        <v>101</v>
      </c>
      <c r="F6" s="5" t="s">
        <v>262</v>
      </c>
      <c r="G6" s="5" t="s">
        <v>261</v>
      </c>
      <c r="H6" s="15" t="s">
        <v>638</v>
      </c>
      <c r="I6" s="15" t="s">
        <v>286</v>
      </c>
      <c r="J6" s="15" t="s">
        <v>639</v>
      </c>
      <c r="K6" s="129" t="s">
        <v>640</v>
      </c>
      <c r="L6" s="17">
        <v>40969</v>
      </c>
      <c r="M6" s="17" t="s">
        <v>641</v>
      </c>
      <c r="N6" s="18">
        <v>341037</v>
      </c>
      <c r="O6" s="28" t="s">
        <v>969</v>
      </c>
    </row>
    <row r="7" spans="1:16" ht="60">
      <c r="A7" s="8" t="s">
        <v>1272</v>
      </c>
      <c r="B7" s="98" t="s">
        <v>999</v>
      </c>
      <c r="C7" s="8" t="s">
        <v>100</v>
      </c>
      <c r="D7" s="8">
        <v>1</v>
      </c>
      <c r="E7" s="5" t="s">
        <v>101</v>
      </c>
      <c r="F7" s="5" t="s">
        <v>264</v>
      </c>
      <c r="G7" s="5" t="s">
        <v>263</v>
      </c>
      <c r="H7" s="15" t="s">
        <v>642</v>
      </c>
      <c r="I7" s="15" t="s">
        <v>522</v>
      </c>
      <c r="J7" s="15" t="s">
        <v>643</v>
      </c>
      <c r="K7" s="129" t="s">
        <v>644</v>
      </c>
      <c r="L7" s="17">
        <v>41256</v>
      </c>
      <c r="M7" s="17">
        <v>42004</v>
      </c>
      <c r="N7" s="18">
        <v>179752</v>
      </c>
      <c r="O7" s="28" t="s">
        <v>969</v>
      </c>
    </row>
    <row r="8" spans="1:16" ht="108">
      <c r="A8" s="8" t="s">
        <v>1273</v>
      </c>
      <c r="B8" s="98" t="s">
        <v>999</v>
      </c>
      <c r="C8" s="8" t="s">
        <v>100</v>
      </c>
      <c r="D8" s="8">
        <v>1</v>
      </c>
      <c r="E8" s="5" t="s">
        <v>101</v>
      </c>
      <c r="F8" s="5" t="s">
        <v>270</v>
      </c>
      <c r="G8" s="5" t="s">
        <v>269</v>
      </c>
      <c r="H8" s="15" t="s">
        <v>660</v>
      </c>
      <c r="I8" s="15" t="s">
        <v>661</v>
      </c>
      <c r="J8" s="15" t="s">
        <v>662</v>
      </c>
      <c r="K8" s="129" t="s">
        <v>663</v>
      </c>
      <c r="L8" s="17">
        <v>40918</v>
      </c>
      <c r="M8" s="17">
        <v>41943</v>
      </c>
      <c r="N8" s="18">
        <v>250563</v>
      </c>
      <c r="O8" s="28" t="s">
        <v>969</v>
      </c>
    </row>
    <row r="9" spans="1:16" ht="60">
      <c r="A9" s="8" t="s">
        <v>1274</v>
      </c>
      <c r="B9" s="98" t="s">
        <v>999</v>
      </c>
      <c r="C9" s="8" t="s">
        <v>100</v>
      </c>
      <c r="D9" s="8">
        <v>1</v>
      </c>
      <c r="E9" s="5" t="s">
        <v>101</v>
      </c>
      <c r="F9" s="15" t="s">
        <v>724</v>
      </c>
      <c r="G9" s="15" t="s">
        <v>728</v>
      </c>
      <c r="H9" s="15" t="s">
        <v>725</v>
      </c>
      <c r="I9" s="15" t="s">
        <v>1024</v>
      </c>
      <c r="J9" s="15" t="s">
        <v>726</v>
      </c>
      <c r="K9" s="129" t="s">
        <v>727</v>
      </c>
      <c r="L9" s="17">
        <v>41275</v>
      </c>
      <c r="M9" s="17">
        <v>41729</v>
      </c>
      <c r="N9" s="18">
        <v>132000</v>
      </c>
      <c r="O9" s="28" t="s">
        <v>969</v>
      </c>
    </row>
    <row r="10" spans="1:16" ht="72">
      <c r="A10" s="8" t="s">
        <v>1275</v>
      </c>
      <c r="B10" s="98" t="s">
        <v>999</v>
      </c>
      <c r="C10" s="8" t="s">
        <v>100</v>
      </c>
      <c r="D10" s="8">
        <v>1</v>
      </c>
      <c r="E10" s="5" t="s">
        <v>101</v>
      </c>
      <c r="F10" s="19" t="s">
        <v>729</v>
      </c>
      <c r="G10" s="15" t="s">
        <v>734</v>
      </c>
      <c r="H10" s="19" t="s">
        <v>730</v>
      </c>
      <c r="I10" s="19" t="s">
        <v>731</v>
      </c>
      <c r="J10" s="19" t="s">
        <v>732</v>
      </c>
      <c r="K10" s="130" t="s">
        <v>733</v>
      </c>
      <c r="L10" s="17">
        <v>41438</v>
      </c>
      <c r="M10" s="17">
        <v>42170</v>
      </c>
      <c r="N10" s="18">
        <v>250000</v>
      </c>
      <c r="O10" s="28" t="s">
        <v>969</v>
      </c>
    </row>
    <row r="11" spans="1:16" ht="60">
      <c r="A11" s="8" t="s">
        <v>1276</v>
      </c>
      <c r="B11" s="98" t="s">
        <v>999</v>
      </c>
      <c r="C11" s="8" t="s">
        <v>100</v>
      </c>
      <c r="D11" s="8">
        <v>2</v>
      </c>
      <c r="E11" s="5" t="s">
        <v>132</v>
      </c>
      <c r="F11" s="5" t="s">
        <v>375</v>
      </c>
      <c r="G11" s="5" t="s">
        <v>378</v>
      </c>
      <c r="H11" s="4" t="s">
        <v>376</v>
      </c>
      <c r="I11" s="15" t="s">
        <v>377</v>
      </c>
      <c r="L11" s="20">
        <v>41438</v>
      </c>
      <c r="M11" s="20">
        <v>41408</v>
      </c>
      <c r="O11" s="5" t="s">
        <v>974</v>
      </c>
    </row>
    <row r="12" spans="1:16" ht="72">
      <c r="A12" s="8" t="s">
        <v>1277</v>
      </c>
      <c r="B12" s="98" t="s">
        <v>999</v>
      </c>
      <c r="C12" s="8" t="s">
        <v>100</v>
      </c>
      <c r="D12" s="8">
        <v>2</v>
      </c>
      <c r="E12" s="5" t="s">
        <v>132</v>
      </c>
      <c r="F12" s="5" t="s">
        <v>341</v>
      </c>
      <c r="G12" s="5" t="s">
        <v>342</v>
      </c>
      <c r="I12" s="15" t="s">
        <v>675</v>
      </c>
      <c r="J12" s="15" t="s">
        <v>169</v>
      </c>
      <c r="N12" s="9">
        <v>643810</v>
      </c>
      <c r="O12" s="5" t="s">
        <v>675</v>
      </c>
    </row>
    <row r="13" spans="1:16" ht="84">
      <c r="A13" s="8" t="s">
        <v>1278</v>
      </c>
      <c r="B13" s="98" t="s">
        <v>999</v>
      </c>
      <c r="C13" s="8" t="s">
        <v>100</v>
      </c>
      <c r="D13" s="8">
        <v>3</v>
      </c>
      <c r="E13" s="5" t="s">
        <v>104</v>
      </c>
      <c r="F13" s="11" t="s">
        <v>502</v>
      </c>
      <c r="G13" s="5" t="s">
        <v>506</v>
      </c>
      <c r="H13" s="4" t="s">
        <v>503</v>
      </c>
      <c r="I13" s="15" t="s">
        <v>504</v>
      </c>
      <c r="J13" s="4" t="s">
        <v>505</v>
      </c>
      <c r="L13" s="14">
        <v>1958</v>
      </c>
      <c r="M13" s="14" t="s">
        <v>507</v>
      </c>
      <c r="N13" s="9">
        <v>50000</v>
      </c>
      <c r="O13" s="5" t="s">
        <v>676</v>
      </c>
    </row>
    <row r="14" spans="1:16" ht="72">
      <c r="A14" s="8" t="s">
        <v>1279</v>
      </c>
      <c r="B14" s="98" t="s">
        <v>999</v>
      </c>
      <c r="C14" s="8" t="s">
        <v>100</v>
      </c>
      <c r="D14" s="8">
        <v>3</v>
      </c>
      <c r="E14" s="5" t="s">
        <v>104</v>
      </c>
      <c r="F14" s="5" t="s">
        <v>331</v>
      </c>
      <c r="G14" s="5" t="s">
        <v>332</v>
      </c>
      <c r="H14" s="69" t="s">
        <v>1208</v>
      </c>
      <c r="I14" s="15" t="s">
        <v>210</v>
      </c>
      <c r="J14" s="69" t="s">
        <v>1209</v>
      </c>
      <c r="K14" s="180" t="s">
        <v>1210</v>
      </c>
      <c r="M14" s="148">
        <v>41273</v>
      </c>
      <c r="N14" s="9">
        <v>253403</v>
      </c>
      <c r="O14" s="5" t="s">
        <v>984</v>
      </c>
      <c r="P14" s="5" t="s">
        <v>1181</v>
      </c>
    </row>
    <row r="15" spans="1:16" ht="108">
      <c r="A15" s="8" t="s">
        <v>1280</v>
      </c>
      <c r="B15" s="98" t="s">
        <v>999</v>
      </c>
      <c r="C15" s="8" t="s">
        <v>100</v>
      </c>
      <c r="D15" s="8">
        <v>3</v>
      </c>
      <c r="E15" s="5" t="s">
        <v>104</v>
      </c>
      <c r="F15" s="5" t="s">
        <v>408</v>
      </c>
      <c r="G15" s="5" t="s">
        <v>406</v>
      </c>
      <c r="I15" s="15" t="s">
        <v>407</v>
      </c>
      <c r="J15" s="15" t="s">
        <v>349</v>
      </c>
      <c r="N15" s="9">
        <v>350000</v>
      </c>
      <c r="O15" s="5" t="s">
        <v>984</v>
      </c>
    </row>
    <row r="16" spans="1:16" ht="240">
      <c r="A16" s="8" t="s">
        <v>1281</v>
      </c>
      <c r="B16" s="98" t="s">
        <v>999</v>
      </c>
      <c r="C16" s="8" t="s">
        <v>100</v>
      </c>
      <c r="D16" s="8">
        <v>3</v>
      </c>
      <c r="E16" s="5" t="s">
        <v>104</v>
      </c>
      <c r="F16" s="11" t="s">
        <v>174</v>
      </c>
      <c r="G16" s="15" t="s">
        <v>629</v>
      </c>
      <c r="H16" s="4" t="s">
        <v>626</v>
      </c>
      <c r="I16" s="15" t="s">
        <v>175</v>
      </c>
      <c r="J16" s="4" t="s">
        <v>170</v>
      </c>
      <c r="K16" s="24" t="s">
        <v>627</v>
      </c>
      <c r="L16" s="20">
        <v>41434</v>
      </c>
      <c r="M16" s="20">
        <v>41623</v>
      </c>
      <c r="N16" s="9">
        <v>350000</v>
      </c>
      <c r="O16" s="5" t="s">
        <v>628</v>
      </c>
    </row>
    <row r="17" spans="1:16" ht="60">
      <c r="A17" s="8" t="s">
        <v>1282</v>
      </c>
      <c r="B17" s="98" t="s">
        <v>999</v>
      </c>
      <c r="C17" s="8" t="s">
        <v>100</v>
      </c>
      <c r="D17" s="8">
        <v>3</v>
      </c>
      <c r="E17" s="5" t="s">
        <v>104</v>
      </c>
      <c r="F17" s="11" t="s">
        <v>508</v>
      </c>
      <c r="G17" s="5" t="s">
        <v>510</v>
      </c>
      <c r="H17" s="4" t="s">
        <v>503</v>
      </c>
      <c r="I17" s="15" t="s">
        <v>504</v>
      </c>
      <c r="J17" s="4" t="s">
        <v>509</v>
      </c>
      <c r="L17" s="14">
        <v>1997</v>
      </c>
      <c r="M17" s="14" t="s">
        <v>507</v>
      </c>
      <c r="N17" s="21">
        <v>0</v>
      </c>
      <c r="O17" s="5" t="s">
        <v>251</v>
      </c>
    </row>
    <row r="18" spans="1:16" ht="324">
      <c r="A18" s="8" t="s">
        <v>1283</v>
      </c>
      <c r="B18" s="98" t="s">
        <v>999</v>
      </c>
      <c r="C18" s="8" t="s">
        <v>100</v>
      </c>
      <c r="D18" s="8">
        <v>3</v>
      </c>
      <c r="E18" s="5" t="s">
        <v>104</v>
      </c>
      <c r="F18" s="5" t="s">
        <v>546</v>
      </c>
      <c r="G18" s="5" t="s">
        <v>950</v>
      </c>
      <c r="H18" s="15" t="s">
        <v>548</v>
      </c>
      <c r="I18" s="15" t="s">
        <v>547</v>
      </c>
      <c r="L18" s="8" t="s">
        <v>549</v>
      </c>
      <c r="M18" s="22">
        <v>41090</v>
      </c>
      <c r="P18" s="5" t="s">
        <v>1149</v>
      </c>
    </row>
    <row r="19" spans="1:16" ht="48">
      <c r="A19" s="8" t="s">
        <v>1284</v>
      </c>
      <c r="B19" s="98" t="s">
        <v>999</v>
      </c>
      <c r="C19" s="8" t="s">
        <v>100</v>
      </c>
      <c r="D19" s="8">
        <v>3</v>
      </c>
      <c r="E19" s="5" t="s">
        <v>104</v>
      </c>
      <c r="F19" s="11" t="s">
        <v>492</v>
      </c>
      <c r="G19" s="5" t="s">
        <v>495</v>
      </c>
      <c r="H19" s="4" t="s">
        <v>493</v>
      </c>
      <c r="I19" s="15" t="s">
        <v>494</v>
      </c>
      <c r="J19" s="4"/>
      <c r="L19" s="14"/>
      <c r="P19" s="99" t="s">
        <v>496</v>
      </c>
    </row>
    <row r="20" spans="1:16" ht="48">
      <c r="A20" s="8" t="s">
        <v>1285</v>
      </c>
      <c r="B20" s="98" t="s">
        <v>999</v>
      </c>
      <c r="C20" s="8" t="s">
        <v>100</v>
      </c>
      <c r="D20" s="8">
        <v>3</v>
      </c>
      <c r="E20" s="5" t="s">
        <v>104</v>
      </c>
      <c r="F20" s="11" t="s">
        <v>497</v>
      </c>
      <c r="G20" s="5" t="s">
        <v>498</v>
      </c>
      <c r="H20" s="4" t="s">
        <v>493</v>
      </c>
      <c r="I20" s="15" t="s">
        <v>494</v>
      </c>
      <c r="J20" s="4"/>
      <c r="L20" s="14"/>
    </row>
    <row r="21" spans="1:16" ht="180">
      <c r="A21" s="8" t="s">
        <v>1286</v>
      </c>
      <c r="B21" s="98" t="s">
        <v>999</v>
      </c>
      <c r="C21" s="8" t="s">
        <v>100</v>
      </c>
      <c r="D21" s="8">
        <v>4</v>
      </c>
      <c r="E21" s="5" t="s">
        <v>127</v>
      </c>
      <c r="F21" s="5" t="s">
        <v>562</v>
      </c>
      <c r="G21" s="5" t="s">
        <v>566</v>
      </c>
      <c r="H21" s="4" t="s">
        <v>563</v>
      </c>
      <c r="I21" s="15" t="s">
        <v>564</v>
      </c>
      <c r="J21" s="4"/>
      <c r="K21" s="15" t="s">
        <v>569</v>
      </c>
      <c r="L21" s="14" t="s">
        <v>567</v>
      </c>
      <c r="M21" s="14" t="s">
        <v>568</v>
      </c>
      <c r="N21" s="9">
        <v>50000</v>
      </c>
      <c r="O21" s="5" t="s">
        <v>565</v>
      </c>
    </row>
    <row r="22" spans="1:16" ht="84">
      <c r="A22" s="8" t="s">
        <v>1287</v>
      </c>
      <c r="B22" s="98" t="s">
        <v>999</v>
      </c>
      <c r="C22" s="8" t="s">
        <v>100</v>
      </c>
      <c r="D22" s="8">
        <v>4</v>
      </c>
      <c r="E22" s="5" t="s">
        <v>127</v>
      </c>
      <c r="F22" s="5" t="s">
        <v>379</v>
      </c>
      <c r="G22" s="5" t="s">
        <v>1183</v>
      </c>
      <c r="H22" s="4" t="s">
        <v>380</v>
      </c>
      <c r="I22" s="15" t="s">
        <v>251</v>
      </c>
      <c r="J22" s="69"/>
    </row>
    <row r="23" spans="1:16" ht="96">
      <c r="A23" s="8" t="s">
        <v>1288</v>
      </c>
      <c r="B23" s="98" t="s">
        <v>1000</v>
      </c>
      <c r="C23" s="8" t="s">
        <v>80</v>
      </c>
      <c r="D23" s="8">
        <v>5</v>
      </c>
      <c r="E23" s="5" t="s">
        <v>128</v>
      </c>
      <c r="F23" s="5" t="s">
        <v>268</v>
      </c>
      <c r="G23" s="5" t="s">
        <v>267</v>
      </c>
      <c r="H23" s="15" t="s">
        <v>654</v>
      </c>
      <c r="I23" s="15" t="s">
        <v>281</v>
      </c>
      <c r="J23" s="15" t="s">
        <v>655</v>
      </c>
      <c r="K23" s="129" t="s">
        <v>656</v>
      </c>
      <c r="L23" s="17">
        <v>40987</v>
      </c>
      <c r="M23" s="17">
        <v>41912</v>
      </c>
      <c r="N23" s="18">
        <v>406667</v>
      </c>
      <c r="O23" s="28" t="s">
        <v>969</v>
      </c>
    </row>
    <row r="24" spans="1:16" ht="24">
      <c r="A24" s="8" t="s">
        <v>1289</v>
      </c>
      <c r="B24" s="98" t="s">
        <v>1000</v>
      </c>
      <c r="C24" s="8" t="s">
        <v>80</v>
      </c>
      <c r="D24" s="8">
        <v>5</v>
      </c>
      <c r="E24" s="5" t="s">
        <v>128</v>
      </c>
      <c r="F24" s="5" t="s">
        <v>993</v>
      </c>
      <c r="H24" s="15" t="s">
        <v>153</v>
      </c>
      <c r="I24" s="15" t="s">
        <v>154</v>
      </c>
      <c r="J24" s="69" t="s">
        <v>1190</v>
      </c>
    </row>
    <row r="25" spans="1:16" ht="96">
      <c r="A25" s="8" t="s">
        <v>1290</v>
      </c>
      <c r="B25" s="98" t="s">
        <v>1000</v>
      </c>
      <c r="C25" s="8" t="s">
        <v>80</v>
      </c>
      <c r="D25" s="8">
        <v>6</v>
      </c>
      <c r="E25" s="5" t="s">
        <v>81</v>
      </c>
      <c r="F25" s="5" t="s">
        <v>334</v>
      </c>
      <c r="G25" s="5" t="s">
        <v>409</v>
      </c>
      <c r="I25" s="15" t="s">
        <v>210</v>
      </c>
      <c r="J25" s="15" t="s">
        <v>333</v>
      </c>
      <c r="N25" s="9">
        <v>564139</v>
      </c>
      <c r="O25" s="5" t="s">
        <v>984</v>
      </c>
    </row>
    <row r="26" spans="1:16" ht="84">
      <c r="A26" s="8" t="s">
        <v>1291</v>
      </c>
      <c r="B26" s="98" t="s">
        <v>1000</v>
      </c>
      <c r="C26" s="8" t="s">
        <v>80</v>
      </c>
      <c r="D26" s="8">
        <v>6</v>
      </c>
      <c r="E26" s="5" t="s">
        <v>81</v>
      </c>
      <c r="F26" s="5" t="s">
        <v>390</v>
      </c>
      <c r="G26" s="5" t="s">
        <v>392</v>
      </c>
      <c r="I26" s="15" t="s">
        <v>391</v>
      </c>
      <c r="J26" s="4" t="s">
        <v>393</v>
      </c>
      <c r="N26" s="9">
        <v>205592</v>
      </c>
      <c r="O26" s="5" t="s">
        <v>971</v>
      </c>
    </row>
    <row r="27" spans="1:16" ht="84">
      <c r="A27" s="8" t="s">
        <v>1292</v>
      </c>
      <c r="B27" s="98" t="s">
        <v>1000</v>
      </c>
      <c r="C27" s="8" t="s">
        <v>80</v>
      </c>
      <c r="D27" s="8">
        <v>6</v>
      </c>
      <c r="E27" s="5" t="s">
        <v>81</v>
      </c>
      <c r="F27" s="5" t="s">
        <v>266</v>
      </c>
      <c r="G27" s="5" t="s">
        <v>265</v>
      </c>
      <c r="H27" s="15" t="s">
        <v>657</v>
      </c>
      <c r="I27" s="15" t="s">
        <v>281</v>
      </c>
      <c r="J27" s="15" t="s">
        <v>658</v>
      </c>
      <c r="K27" s="129" t="s">
        <v>659</v>
      </c>
      <c r="L27" s="17">
        <v>41036</v>
      </c>
      <c r="M27" s="17">
        <v>42004</v>
      </c>
      <c r="N27" s="18">
        <v>666667</v>
      </c>
      <c r="O27" s="28" t="s">
        <v>969</v>
      </c>
    </row>
    <row r="28" spans="1:16" ht="204">
      <c r="A28" s="8" t="s">
        <v>1293</v>
      </c>
      <c r="B28" s="98" t="s">
        <v>1000</v>
      </c>
      <c r="C28" s="8" t="s">
        <v>80</v>
      </c>
      <c r="D28" s="8">
        <v>7</v>
      </c>
      <c r="E28" s="5" t="s">
        <v>82</v>
      </c>
      <c r="F28" s="23" t="s">
        <v>804</v>
      </c>
      <c r="G28" s="24" t="s">
        <v>807</v>
      </c>
      <c r="H28" s="15" t="s">
        <v>805</v>
      </c>
      <c r="I28" s="15" t="s">
        <v>251</v>
      </c>
      <c r="J28" s="4" t="s">
        <v>806</v>
      </c>
      <c r="K28" s="15" t="s">
        <v>808</v>
      </c>
      <c r="L28" s="53">
        <v>41275</v>
      </c>
      <c r="M28" s="53">
        <v>41699</v>
      </c>
      <c r="N28" s="18">
        <v>89499</v>
      </c>
      <c r="O28" s="15" t="s">
        <v>322</v>
      </c>
    </row>
    <row r="29" spans="1:16" ht="180">
      <c r="A29" s="8" t="s">
        <v>1294</v>
      </c>
      <c r="B29" s="98" t="s">
        <v>1001</v>
      </c>
      <c r="C29" s="8" t="s">
        <v>85</v>
      </c>
      <c r="D29" s="8">
        <v>8</v>
      </c>
      <c r="E29" s="5" t="s">
        <v>86</v>
      </c>
      <c r="F29" s="5" t="s">
        <v>465</v>
      </c>
      <c r="G29" s="5" t="s">
        <v>468</v>
      </c>
      <c r="H29" s="4" t="s">
        <v>466</v>
      </c>
      <c r="I29" s="15" t="s">
        <v>461</v>
      </c>
      <c r="J29" s="4" t="s">
        <v>467</v>
      </c>
      <c r="L29" s="20">
        <v>41497</v>
      </c>
      <c r="M29" s="20">
        <v>41347</v>
      </c>
      <c r="N29" s="9">
        <v>30408</v>
      </c>
      <c r="O29" s="5" t="s">
        <v>469</v>
      </c>
    </row>
    <row r="30" spans="1:16" ht="336">
      <c r="A30" s="8" t="s">
        <v>1295</v>
      </c>
      <c r="B30" s="98" t="s">
        <v>1001</v>
      </c>
      <c r="C30" s="8" t="s">
        <v>85</v>
      </c>
      <c r="D30" s="8">
        <v>9</v>
      </c>
      <c r="E30" s="5" t="s">
        <v>87</v>
      </c>
      <c r="F30" s="69" t="s">
        <v>940</v>
      </c>
      <c r="G30" s="5" t="s">
        <v>941</v>
      </c>
      <c r="H30" s="15" t="s">
        <v>155</v>
      </c>
      <c r="I30" s="15" t="s">
        <v>1184</v>
      </c>
      <c r="J30" s="15" t="s">
        <v>157</v>
      </c>
      <c r="K30" s="15" t="s">
        <v>156</v>
      </c>
      <c r="N30" s="9">
        <v>5000000</v>
      </c>
      <c r="O30" s="100" t="s">
        <v>1185</v>
      </c>
    </row>
    <row r="31" spans="1:16" ht="36">
      <c r="A31" s="8" t="s">
        <v>1296</v>
      </c>
      <c r="B31" s="98" t="s">
        <v>1001</v>
      </c>
      <c r="C31" s="8" t="s">
        <v>85</v>
      </c>
      <c r="D31" s="8">
        <v>9</v>
      </c>
      <c r="E31" s="5" t="s">
        <v>87</v>
      </c>
      <c r="F31" s="11" t="s">
        <v>499</v>
      </c>
      <c r="G31" s="5" t="s">
        <v>500</v>
      </c>
      <c r="H31" s="4" t="s">
        <v>493</v>
      </c>
      <c r="I31" s="15" t="s">
        <v>494</v>
      </c>
      <c r="J31" s="69" t="s">
        <v>1191</v>
      </c>
      <c r="L31" s="14"/>
      <c r="M31" s="20">
        <v>41699</v>
      </c>
      <c r="P31" s="99" t="s">
        <v>501</v>
      </c>
    </row>
    <row r="32" spans="1:16" ht="60">
      <c r="A32" s="8" t="s">
        <v>1297</v>
      </c>
      <c r="B32" s="98" t="s">
        <v>1001</v>
      </c>
      <c r="C32" s="8" t="s">
        <v>74</v>
      </c>
      <c r="D32" s="8">
        <v>10</v>
      </c>
      <c r="E32" s="5" t="s">
        <v>118</v>
      </c>
      <c r="F32" s="5" t="s">
        <v>282</v>
      </c>
      <c r="G32" s="5" t="s">
        <v>271</v>
      </c>
      <c r="H32" s="15" t="s">
        <v>668</v>
      </c>
      <c r="I32" s="15" t="s">
        <v>669</v>
      </c>
      <c r="J32" s="15" t="s">
        <v>670</v>
      </c>
      <c r="K32" s="129" t="s">
        <v>671</v>
      </c>
      <c r="L32" s="17">
        <v>41051</v>
      </c>
      <c r="M32" s="17">
        <v>41912</v>
      </c>
      <c r="N32" s="18">
        <v>302200</v>
      </c>
      <c r="O32" s="28" t="s">
        <v>969</v>
      </c>
    </row>
    <row r="33" spans="1:16" ht="180">
      <c r="A33" s="8" t="s">
        <v>1298</v>
      </c>
      <c r="B33" s="98" t="s">
        <v>1001</v>
      </c>
      <c r="C33" s="8" t="s">
        <v>74</v>
      </c>
      <c r="D33" s="8">
        <v>10</v>
      </c>
      <c r="E33" s="5" t="s">
        <v>118</v>
      </c>
      <c r="F33" s="68" t="s">
        <v>876</v>
      </c>
      <c r="G33" s="68" t="s">
        <v>882</v>
      </c>
      <c r="H33" s="2" t="s">
        <v>871</v>
      </c>
      <c r="I33" s="2" t="s">
        <v>251</v>
      </c>
      <c r="J33" s="2" t="s">
        <v>872</v>
      </c>
      <c r="K33" s="2" t="s">
        <v>875</v>
      </c>
      <c r="L33" s="70">
        <v>2011</v>
      </c>
      <c r="M33" s="70">
        <v>2012</v>
      </c>
      <c r="N33" s="68"/>
      <c r="O33" s="2" t="s">
        <v>436</v>
      </c>
      <c r="P33" s="95" t="s">
        <v>877</v>
      </c>
    </row>
    <row r="34" spans="1:16" ht="228">
      <c r="A34" s="8" t="s">
        <v>1299</v>
      </c>
      <c r="B34" s="98" t="s">
        <v>1001</v>
      </c>
      <c r="C34" s="8" t="s">
        <v>74</v>
      </c>
      <c r="D34" s="8">
        <v>10</v>
      </c>
      <c r="E34" s="5" t="s">
        <v>118</v>
      </c>
      <c r="F34" s="68" t="s">
        <v>883</v>
      </c>
      <c r="G34" s="68" t="s">
        <v>885</v>
      </c>
      <c r="H34" s="2" t="s">
        <v>871</v>
      </c>
      <c r="I34" s="2" t="s">
        <v>251</v>
      </c>
      <c r="J34" s="2" t="s">
        <v>872</v>
      </c>
      <c r="K34" s="2" t="s">
        <v>875</v>
      </c>
      <c r="L34" s="70">
        <v>2011</v>
      </c>
      <c r="M34" s="70">
        <v>2012</v>
      </c>
      <c r="N34" s="68"/>
      <c r="O34" s="2" t="s">
        <v>436</v>
      </c>
      <c r="P34" s="101" t="s">
        <v>884</v>
      </c>
    </row>
    <row r="35" spans="1:16" ht="168">
      <c r="A35" s="8" t="s">
        <v>1300</v>
      </c>
      <c r="B35" s="98" t="s">
        <v>1001</v>
      </c>
      <c r="C35" s="8" t="s">
        <v>74</v>
      </c>
      <c r="D35" s="8">
        <v>10</v>
      </c>
      <c r="E35" s="5" t="s">
        <v>118</v>
      </c>
      <c r="F35" s="68" t="s">
        <v>886</v>
      </c>
      <c r="G35" s="68" t="s">
        <v>887</v>
      </c>
      <c r="H35" s="2" t="s">
        <v>871</v>
      </c>
      <c r="I35" s="2" t="s">
        <v>251</v>
      </c>
      <c r="J35" s="2" t="s">
        <v>872</v>
      </c>
      <c r="K35" s="2" t="s">
        <v>875</v>
      </c>
      <c r="L35" s="70">
        <v>2011</v>
      </c>
      <c r="M35" s="70">
        <v>2012</v>
      </c>
      <c r="N35" s="68"/>
      <c r="O35" s="2" t="s">
        <v>888</v>
      </c>
      <c r="P35" s="73" t="s">
        <v>892</v>
      </c>
    </row>
    <row r="36" spans="1:16" ht="144">
      <c r="A36" s="8" t="s">
        <v>1301</v>
      </c>
      <c r="B36" s="98" t="s">
        <v>1001</v>
      </c>
      <c r="C36" s="8" t="s">
        <v>74</v>
      </c>
      <c r="D36" s="8">
        <v>10</v>
      </c>
      <c r="E36" s="5" t="s">
        <v>118</v>
      </c>
      <c r="F36" s="2" t="s">
        <v>889</v>
      </c>
      <c r="G36" s="2" t="s">
        <v>890</v>
      </c>
      <c r="H36" s="2" t="s">
        <v>871</v>
      </c>
      <c r="I36" s="2" t="s">
        <v>251</v>
      </c>
      <c r="J36" s="2" t="s">
        <v>872</v>
      </c>
      <c r="K36" s="2" t="s">
        <v>875</v>
      </c>
      <c r="L36" s="70">
        <v>2010</v>
      </c>
      <c r="M36" s="70" t="s">
        <v>891</v>
      </c>
      <c r="N36" s="68"/>
      <c r="O36" s="2" t="s">
        <v>251</v>
      </c>
      <c r="P36" s="102" t="s">
        <v>1182</v>
      </c>
    </row>
    <row r="37" spans="1:16" ht="204">
      <c r="A37" s="8" t="s">
        <v>1302</v>
      </c>
      <c r="B37" s="98" t="s">
        <v>1001</v>
      </c>
      <c r="C37" s="8" t="s">
        <v>74</v>
      </c>
      <c r="D37" s="8">
        <v>10</v>
      </c>
      <c r="E37" s="5" t="s">
        <v>118</v>
      </c>
      <c r="F37" s="2" t="s">
        <v>893</v>
      </c>
      <c r="G37" s="2" t="s">
        <v>894</v>
      </c>
      <c r="H37" s="2" t="s">
        <v>871</v>
      </c>
      <c r="I37" s="2" t="s">
        <v>251</v>
      </c>
      <c r="J37" s="2" t="s">
        <v>872</v>
      </c>
      <c r="K37" s="2" t="s">
        <v>875</v>
      </c>
      <c r="L37" s="70">
        <v>2010</v>
      </c>
      <c r="M37" s="70">
        <v>2013</v>
      </c>
      <c r="N37" s="68"/>
      <c r="O37" s="2" t="s">
        <v>251</v>
      </c>
      <c r="P37" s="73" t="s">
        <v>895</v>
      </c>
    </row>
    <row r="38" spans="1:16" ht="228">
      <c r="A38" s="8" t="s">
        <v>1303</v>
      </c>
      <c r="B38" s="98" t="s">
        <v>1001</v>
      </c>
      <c r="C38" s="8" t="s">
        <v>74</v>
      </c>
      <c r="D38" s="8">
        <v>10</v>
      </c>
      <c r="E38" s="5" t="s">
        <v>118</v>
      </c>
      <c r="F38" s="2" t="s">
        <v>896</v>
      </c>
      <c r="G38" s="2" t="s">
        <v>897</v>
      </c>
      <c r="H38" s="2" t="s">
        <v>871</v>
      </c>
      <c r="I38" s="2" t="s">
        <v>251</v>
      </c>
      <c r="J38" s="2" t="s">
        <v>872</v>
      </c>
      <c r="K38" s="2" t="s">
        <v>875</v>
      </c>
      <c r="L38" s="70">
        <v>2011</v>
      </c>
      <c r="M38" s="70">
        <v>2013</v>
      </c>
      <c r="N38" s="68"/>
      <c r="O38" s="2" t="s">
        <v>972</v>
      </c>
      <c r="P38" s="73" t="s">
        <v>898</v>
      </c>
    </row>
    <row r="39" spans="1:16" ht="204">
      <c r="A39" s="8" t="s">
        <v>1304</v>
      </c>
      <c r="B39" s="98" t="s">
        <v>1001</v>
      </c>
      <c r="C39" s="8" t="s">
        <v>74</v>
      </c>
      <c r="D39" s="8">
        <v>10</v>
      </c>
      <c r="E39" s="5" t="s">
        <v>118</v>
      </c>
      <c r="F39" s="2" t="s">
        <v>899</v>
      </c>
      <c r="G39" s="2" t="s">
        <v>901</v>
      </c>
      <c r="H39" s="2" t="s">
        <v>871</v>
      </c>
      <c r="I39" s="2" t="s">
        <v>251</v>
      </c>
      <c r="J39" s="2" t="s">
        <v>872</v>
      </c>
      <c r="K39" s="2" t="s">
        <v>875</v>
      </c>
      <c r="L39" s="70">
        <v>2012</v>
      </c>
      <c r="M39" s="70">
        <v>2013</v>
      </c>
      <c r="N39" s="68"/>
      <c r="O39" s="2" t="s">
        <v>888</v>
      </c>
      <c r="P39" s="73" t="s">
        <v>900</v>
      </c>
    </row>
    <row r="40" spans="1:16" ht="216">
      <c r="A40" s="8" t="s">
        <v>1305</v>
      </c>
      <c r="B40" s="98" t="s">
        <v>1001</v>
      </c>
      <c r="C40" s="70" t="s">
        <v>74</v>
      </c>
      <c r="D40" s="70">
        <v>10</v>
      </c>
      <c r="E40" s="2" t="s">
        <v>118</v>
      </c>
      <c r="F40" s="2" t="s">
        <v>902</v>
      </c>
      <c r="G40" s="2" t="s">
        <v>903</v>
      </c>
      <c r="H40" s="2" t="s">
        <v>871</v>
      </c>
      <c r="I40" s="2" t="s">
        <v>251</v>
      </c>
      <c r="J40" s="2" t="s">
        <v>872</v>
      </c>
      <c r="K40" s="2" t="s">
        <v>875</v>
      </c>
      <c r="L40" s="70">
        <v>2012</v>
      </c>
      <c r="M40" s="70" t="s">
        <v>891</v>
      </c>
      <c r="N40" s="68"/>
      <c r="O40" s="2" t="s">
        <v>256</v>
      </c>
      <c r="P40" s="2"/>
    </row>
    <row r="41" spans="1:16" ht="276">
      <c r="A41" s="8" t="s">
        <v>1306</v>
      </c>
      <c r="B41" s="98" t="s">
        <v>1002</v>
      </c>
      <c r="C41" s="8" t="s">
        <v>83</v>
      </c>
      <c r="D41" s="8">
        <v>11</v>
      </c>
      <c r="E41" s="5" t="s">
        <v>93</v>
      </c>
      <c r="F41" s="68" t="s">
        <v>869</v>
      </c>
      <c r="G41" s="68" t="s">
        <v>870</v>
      </c>
      <c r="H41" s="2" t="s">
        <v>871</v>
      </c>
      <c r="I41" s="2" t="s">
        <v>251</v>
      </c>
      <c r="J41" s="2" t="s">
        <v>872</v>
      </c>
      <c r="K41" s="2" t="s">
        <v>875</v>
      </c>
      <c r="L41" s="70">
        <v>2009</v>
      </c>
      <c r="M41" s="70">
        <v>2012</v>
      </c>
      <c r="N41" s="5"/>
      <c r="O41" s="2" t="s">
        <v>873</v>
      </c>
      <c r="P41" s="95" t="s">
        <v>874</v>
      </c>
    </row>
    <row r="42" spans="1:16" ht="156">
      <c r="A42" s="8" t="s">
        <v>1307</v>
      </c>
      <c r="B42" s="98" t="s">
        <v>1002</v>
      </c>
      <c r="C42" s="8" t="s">
        <v>83</v>
      </c>
      <c r="D42" s="8">
        <v>11</v>
      </c>
      <c r="E42" s="5" t="s">
        <v>93</v>
      </c>
      <c r="F42" s="68" t="s">
        <v>878</v>
      </c>
      <c r="G42" s="68" t="s">
        <v>879</v>
      </c>
      <c r="H42" s="2" t="s">
        <v>871</v>
      </c>
      <c r="I42" s="2" t="s">
        <v>251</v>
      </c>
      <c r="J42" s="2" t="s">
        <v>872</v>
      </c>
      <c r="K42" s="2" t="s">
        <v>875</v>
      </c>
      <c r="L42" s="70">
        <v>2011</v>
      </c>
      <c r="M42" s="70">
        <v>2013</v>
      </c>
      <c r="N42" s="68"/>
      <c r="O42" s="2" t="s">
        <v>880</v>
      </c>
      <c r="P42" s="95" t="s">
        <v>881</v>
      </c>
    </row>
    <row r="43" spans="1:16" ht="96">
      <c r="A43" s="8" t="s">
        <v>1308</v>
      </c>
      <c r="B43" s="98" t="s">
        <v>1002</v>
      </c>
      <c r="C43" s="8" t="s">
        <v>83</v>
      </c>
      <c r="D43" s="8">
        <v>12</v>
      </c>
      <c r="E43" s="5" t="s">
        <v>84</v>
      </c>
      <c r="F43" s="5" t="s">
        <v>394</v>
      </c>
      <c r="G43" s="5" t="s">
        <v>396</v>
      </c>
      <c r="I43" s="15" t="s">
        <v>1222</v>
      </c>
      <c r="J43" s="4" t="s">
        <v>395</v>
      </c>
      <c r="N43" s="9">
        <v>335011</v>
      </c>
      <c r="O43" s="5" t="s">
        <v>971</v>
      </c>
    </row>
    <row r="44" spans="1:16" ht="120">
      <c r="A44" s="8" t="s">
        <v>1309</v>
      </c>
      <c r="B44" s="98" t="s">
        <v>1002</v>
      </c>
      <c r="C44" s="8" t="s">
        <v>83</v>
      </c>
      <c r="D44" s="8">
        <v>12</v>
      </c>
      <c r="E44" s="5" t="s">
        <v>84</v>
      </c>
      <c r="F44" s="2" t="s">
        <v>995</v>
      </c>
      <c r="G44" s="5" t="s">
        <v>962</v>
      </c>
      <c r="H44" s="15" t="s">
        <v>965</v>
      </c>
      <c r="I44" s="15" t="s">
        <v>944</v>
      </c>
      <c r="J44" s="4" t="s">
        <v>964</v>
      </c>
      <c r="K44" s="15" t="s">
        <v>963</v>
      </c>
      <c r="L44" s="8">
        <v>2010</v>
      </c>
      <c r="M44" s="8">
        <v>2013</v>
      </c>
      <c r="O44" s="2" t="s">
        <v>966</v>
      </c>
      <c r="P44" s="73" t="s">
        <v>967</v>
      </c>
    </row>
    <row r="45" spans="1:16" ht="48">
      <c r="A45" s="8" t="s">
        <v>1310</v>
      </c>
      <c r="B45" s="98" t="s">
        <v>1002</v>
      </c>
      <c r="C45" s="8" t="s">
        <v>83</v>
      </c>
      <c r="D45" s="8">
        <v>12</v>
      </c>
      <c r="E45" s="5" t="s">
        <v>84</v>
      </c>
      <c r="F45" s="5" t="s">
        <v>273</v>
      </c>
      <c r="G45" s="5" t="s">
        <v>272</v>
      </c>
      <c r="H45" s="15" t="s">
        <v>645</v>
      </c>
      <c r="I45" s="15" t="s">
        <v>522</v>
      </c>
      <c r="J45" s="15" t="s">
        <v>646</v>
      </c>
      <c r="K45" s="129" t="s">
        <v>647</v>
      </c>
      <c r="L45" s="17">
        <v>41064</v>
      </c>
      <c r="M45" s="17">
        <v>42004</v>
      </c>
      <c r="N45" s="18">
        <v>494176</v>
      </c>
      <c r="O45" s="28" t="s">
        <v>969</v>
      </c>
    </row>
    <row r="46" spans="1:16" ht="48">
      <c r="A46" s="8" t="s">
        <v>1311</v>
      </c>
      <c r="B46" s="98" t="s">
        <v>1009</v>
      </c>
      <c r="C46" s="8" t="s">
        <v>72</v>
      </c>
      <c r="D46" s="8">
        <v>13</v>
      </c>
      <c r="E46" s="5" t="s">
        <v>119</v>
      </c>
      <c r="F46" s="15" t="s">
        <v>289</v>
      </c>
      <c r="G46" s="15" t="s">
        <v>410</v>
      </c>
      <c r="H46" s="15" t="s">
        <v>768</v>
      </c>
      <c r="I46" s="15" t="s">
        <v>210</v>
      </c>
      <c r="J46" s="19" t="s">
        <v>769</v>
      </c>
      <c r="K46" s="15" t="s">
        <v>770</v>
      </c>
      <c r="L46" s="17">
        <v>40787</v>
      </c>
      <c r="M46" s="17">
        <v>41608</v>
      </c>
      <c r="N46" s="18">
        <v>355500</v>
      </c>
      <c r="O46" s="15" t="s">
        <v>973</v>
      </c>
    </row>
    <row r="47" spans="1:16" ht="120">
      <c r="A47" s="8" t="s">
        <v>1312</v>
      </c>
      <c r="B47" s="98" t="s">
        <v>1009</v>
      </c>
      <c r="C47" s="8" t="s">
        <v>72</v>
      </c>
      <c r="D47" s="8">
        <v>13</v>
      </c>
      <c r="E47" s="5" t="s">
        <v>119</v>
      </c>
      <c r="F47" s="15" t="s">
        <v>292</v>
      </c>
      <c r="G47" s="15" t="s">
        <v>291</v>
      </c>
      <c r="H47" s="15" t="s">
        <v>763</v>
      </c>
      <c r="I47" s="15" t="s">
        <v>293</v>
      </c>
      <c r="J47" s="19" t="s">
        <v>764</v>
      </c>
      <c r="K47" s="24" t="s">
        <v>173</v>
      </c>
      <c r="L47" s="17">
        <v>41008</v>
      </c>
      <c r="M47" s="17">
        <v>41670</v>
      </c>
      <c r="N47" s="9">
        <v>320179</v>
      </c>
      <c r="O47" s="15" t="s">
        <v>973</v>
      </c>
    </row>
    <row r="48" spans="1:16" ht="60">
      <c r="A48" s="8" t="s">
        <v>1313</v>
      </c>
      <c r="B48" s="98" t="s">
        <v>1009</v>
      </c>
      <c r="C48" s="8" t="s">
        <v>72</v>
      </c>
      <c r="D48" s="8">
        <v>13</v>
      </c>
      <c r="E48" s="5" t="s">
        <v>119</v>
      </c>
      <c r="F48" s="15" t="s">
        <v>295</v>
      </c>
      <c r="G48" s="15" t="s">
        <v>294</v>
      </c>
      <c r="H48" s="15" t="s">
        <v>765</v>
      </c>
      <c r="I48" s="15" t="s">
        <v>296</v>
      </c>
      <c r="J48" s="19" t="s">
        <v>766</v>
      </c>
      <c r="K48" s="15" t="s">
        <v>767</v>
      </c>
      <c r="L48" s="17">
        <v>40988</v>
      </c>
      <c r="M48" s="17">
        <v>41670</v>
      </c>
      <c r="N48" s="9">
        <v>150000</v>
      </c>
      <c r="O48" s="15" t="s">
        <v>973</v>
      </c>
    </row>
    <row r="49" spans="1:16" ht="132">
      <c r="A49" s="8" t="s">
        <v>1314</v>
      </c>
      <c r="B49" s="98" t="s">
        <v>1009</v>
      </c>
      <c r="C49" s="8" t="s">
        <v>72</v>
      </c>
      <c r="D49" s="8">
        <v>13</v>
      </c>
      <c r="E49" s="5" t="s">
        <v>119</v>
      </c>
      <c r="F49" s="5" t="s">
        <v>601</v>
      </c>
      <c r="G49" s="5" t="s">
        <v>602</v>
      </c>
      <c r="H49" s="15" t="s">
        <v>584</v>
      </c>
      <c r="I49" s="15" t="s">
        <v>985</v>
      </c>
      <c r="J49" s="15" t="s">
        <v>333</v>
      </c>
      <c r="K49" s="15" t="s">
        <v>583</v>
      </c>
      <c r="L49" s="12">
        <v>41518</v>
      </c>
      <c r="M49" s="12">
        <v>42277</v>
      </c>
      <c r="N49" s="9">
        <v>377510</v>
      </c>
      <c r="O49" s="5" t="s">
        <v>980</v>
      </c>
    </row>
    <row r="50" spans="1:16" ht="216">
      <c r="A50" s="8" t="s">
        <v>1315</v>
      </c>
      <c r="B50" s="98" t="s">
        <v>1009</v>
      </c>
      <c r="C50" s="8" t="s">
        <v>72</v>
      </c>
      <c r="D50" s="8">
        <v>13</v>
      </c>
      <c r="E50" s="5" t="s">
        <v>119</v>
      </c>
      <c r="F50" s="5" t="s">
        <v>621</v>
      </c>
      <c r="G50" s="5" t="s">
        <v>625</v>
      </c>
      <c r="H50" s="15" t="s">
        <v>458</v>
      </c>
      <c r="I50" s="15" t="s">
        <v>251</v>
      </c>
      <c r="J50" s="15" t="s">
        <v>618</v>
      </c>
      <c r="L50" s="26">
        <v>41365</v>
      </c>
      <c r="M50" s="26">
        <v>41609</v>
      </c>
      <c r="N50" s="9">
        <v>10996</v>
      </c>
      <c r="O50" s="5" t="s">
        <v>305</v>
      </c>
    </row>
    <row r="51" spans="1:16" ht="144">
      <c r="A51" s="8" t="s">
        <v>1316</v>
      </c>
      <c r="B51" s="98" t="s">
        <v>1009</v>
      </c>
      <c r="C51" s="8" t="s">
        <v>72</v>
      </c>
      <c r="D51" s="8">
        <v>13</v>
      </c>
      <c r="E51" s="5" t="s">
        <v>119</v>
      </c>
      <c r="F51" s="5" t="s">
        <v>620</v>
      </c>
      <c r="G51" s="5" t="s">
        <v>624</v>
      </c>
      <c r="H51" s="15" t="s">
        <v>458</v>
      </c>
      <c r="I51" s="15" t="s">
        <v>251</v>
      </c>
      <c r="J51" s="15" t="s">
        <v>618</v>
      </c>
      <c r="L51" s="26">
        <v>40940</v>
      </c>
      <c r="M51" s="26">
        <v>42005</v>
      </c>
      <c r="N51" s="9">
        <v>233630</v>
      </c>
      <c r="O51" s="5" t="s">
        <v>171</v>
      </c>
    </row>
    <row r="52" spans="1:16" ht="276">
      <c r="A52" s="8" t="s">
        <v>1317</v>
      </c>
      <c r="B52" s="98" t="s">
        <v>1009</v>
      </c>
      <c r="C52" s="8" t="s">
        <v>72</v>
      </c>
      <c r="D52" s="8">
        <v>13</v>
      </c>
      <c r="E52" s="5" t="s">
        <v>119</v>
      </c>
      <c r="F52" s="69" t="s">
        <v>942</v>
      </c>
      <c r="G52" s="2" t="s">
        <v>943</v>
      </c>
      <c r="H52" s="15" t="s">
        <v>947</v>
      </c>
      <c r="I52" s="15" t="s">
        <v>948</v>
      </c>
      <c r="J52" s="15" t="s">
        <v>945</v>
      </c>
      <c r="K52" s="15" t="s">
        <v>946</v>
      </c>
      <c r="L52" s="27">
        <v>2006</v>
      </c>
      <c r="M52" s="26" t="s">
        <v>891</v>
      </c>
      <c r="N52" s="9">
        <v>300000</v>
      </c>
      <c r="O52" s="2" t="s">
        <v>949</v>
      </c>
    </row>
    <row r="53" spans="1:16" ht="204">
      <c r="A53" s="8" t="s">
        <v>1318</v>
      </c>
      <c r="B53" s="98" t="s">
        <v>1009</v>
      </c>
      <c r="C53" s="8" t="s">
        <v>72</v>
      </c>
      <c r="D53" s="8">
        <v>13</v>
      </c>
      <c r="E53" s="5" t="s">
        <v>119</v>
      </c>
      <c r="F53" s="15" t="s">
        <v>707</v>
      </c>
      <c r="G53" s="15" t="s">
        <v>711</v>
      </c>
      <c r="H53" s="15" t="s">
        <v>708</v>
      </c>
      <c r="I53" s="15" t="s">
        <v>328</v>
      </c>
      <c r="K53" s="15" t="s">
        <v>709</v>
      </c>
      <c r="L53" s="17">
        <v>40665</v>
      </c>
      <c r="M53" s="17">
        <v>40816</v>
      </c>
      <c r="N53" s="28"/>
      <c r="O53" s="15" t="s">
        <v>710</v>
      </c>
      <c r="P53" s="5" t="s">
        <v>1194</v>
      </c>
    </row>
    <row r="54" spans="1:16" ht="180">
      <c r="A54" s="8" t="s">
        <v>1319</v>
      </c>
      <c r="B54" s="98" t="s">
        <v>1009</v>
      </c>
      <c r="C54" s="8" t="s">
        <v>72</v>
      </c>
      <c r="D54" s="8">
        <v>13</v>
      </c>
      <c r="E54" s="5" t="s">
        <v>119</v>
      </c>
      <c r="F54" s="15" t="s">
        <v>714</v>
      </c>
      <c r="G54" s="15" t="s">
        <v>719</v>
      </c>
      <c r="H54" s="15" t="s">
        <v>715</v>
      </c>
      <c r="I54" s="15" t="s">
        <v>716</v>
      </c>
      <c r="K54" s="15" t="s">
        <v>717</v>
      </c>
      <c r="L54" s="17">
        <v>39173</v>
      </c>
      <c r="M54" s="17">
        <v>40999</v>
      </c>
      <c r="N54" s="28"/>
      <c r="O54" s="15" t="s">
        <v>718</v>
      </c>
      <c r="P54" s="5" t="s">
        <v>1193</v>
      </c>
    </row>
    <row r="55" spans="1:16" ht="132">
      <c r="A55" s="8" t="s">
        <v>1320</v>
      </c>
      <c r="B55" s="98" t="s">
        <v>1009</v>
      </c>
      <c r="C55" s="8" t="s">
        <v>72</v>
      </c>
      <c r="D55" s="8">
        <v>13</v>
      </c>
      <c r="E55" s="5" t="s">
        <v>119</v>
      </c>
      <c r="F55" s="15" t="s">
        <v>720</v>
      </c>
      <c r="G55" s="15" t="s">
        <v>722</v>
      </c>
      <c r="H55" s="15" t="s">
        <v>712</v>
      </c>
      <c r="I55" s="15" t="s">
        <v>328</v>
      </c>
      <c r="K55" s="15" t="s">
        <v>713</v>
      </c>
      <c r="L55" s="17">
        <v>39326</v>
      </c>
      <c r="M55" s="17">
        <v>40298</v>
      </c>
      <c r="N55" s="28"/>
      <c r="O55" s="15" t="s">
        <v>721</v>
      </c>
      <c r="P55" s="5" t="s">
        <v>1192</v>
      </c>
    </row>
    <row r="56" spans="1:16" ht="180">
      <c r="A56" s="8" t="s">
        <v>1321</v>
      </c>
      <c r="B56" s="98" t="s">
        <v>1009</v>
      </c>
      <c r="C56" s="8" t="s">
        <v>723</v>
      </c>
      <c r="D56" s="8">
        <v>13</v>
      </c>
      <c r="E56" s="5" t="s">
        <v>119</v>
      </c>
      <c r="F56" s="15" t="s">
        <v>702</v>
      </c>
      <c r="G56" s="15" t="s">
        <v>706</v>
      </c>
      <c r="H56" s="15" t="s">
        <v>703</v>
      </c>
      <c r="I56" s="15" t="s">
        <v>328</v>
      </c>
      <c r="K56" s="15" t="s">
        <v>704</v>
      </c>
      <c r="L56" s="17">
        <v>40500</v>
      </c>
      <c r="M56" s="17">
        <v>41403</v>
      </c>
      <c r="N56" s="28"/>
      <c r="O56" s="15" t="s">
        <v>705</v>
      </c>
      <c r="P56" s="5" t="s">
        <v>1152</v>
      </c>
    </row>
    <row r="57" spans="1:16" ht="120">
      <c r="A57" s="8" t="s">
        <v>1322</v>
      </c>
      <c r="B57" s="98" t="s">
        <v>1009</v>
      </c>
      <c r="C57" s="8" t="s">
        <v>72</v>
      </c>
      <c r="D57" s="8">
        <v>14</v>
      </c>
      <c r="E57" s="5" t="s">
        <v>124</v>
      </c>
      <c r="F57" s="5" t="s">
        <v>335</v>
      </c>
      <c r="G57" s="5" t="s">
        <v>1153</v>
      </c>
      <c r="H57" s="15" t="s">
        <v>1204</v>
      </c>
      <c r="I57" s="15" t="s">
        <v>281</v>
      </c>
      <c r="J57" s="15" t="s">
        <v>336</v>
      </c>
      <c r="K57" s="181" t="s">
        <v>1205</v>
      </c>
      <c r="M57" s="147">
        <v>41273</v>
      </c>
      <c r="N57" s="9">
        <v>675000</v>
      </c>
      <c r="O57" s="5" t="s">
        <v>984</v>
      </c>
    </row>
    <row r="58" spans="1:16" ht="108">
      <c r="A58" s="8" t="s">
        <v>1323</v>
      </c>
      <c r="B58" s="98" t="s">
        <v>1009</v>
      </c>
      <c r="C58" s="8" t="s">
        <v>72</v>
      </c>
      <c r="D58" s="8">
        <v>14</v>
      </c>
      <c r="E58" s="5" t="s">
        <v>124</v>
      </c>
      <c r="F58" s="5" t="s">
        <v>337</v>
      </c>
      <c r="G58" s="5" t="s">
        <v>339</v>
      </c>
      <c r="I58" s="15" t="s">
        <v>338</v>
      </c>
      <c r="J58" s="15" t="s">
        <v>340</v>
      </c>
      <c r="N58" s="9">
        <v>549922</v>
      </c>
      <c r="O58" s="5" t="s">
        <v>984</v>
      </c>
      <c r="P58" s="5" t="s">
        <v>1154</v>
      </c>
    </row>
    <row r="59" spans="1:16" ht="72">
      <c r="A59" s="8" t="s">
        <v>1324</v>
      </c>
      <c r="B59" s="98" t="s">
        <v>1009</v>
      </c>
      <c r="C59" s="8" t="s">
        <v>72</v>
      </c>
      <c r="D59" s="8">
        <v>14</v>
      </c>
      <c r="E59" s="5" t="s">
        <v>124</v>
      </c>
      <c r="F59" s="5" t="s">
        <v>397</v>
      </c>
      <c r="G59" s="5" t="s">
        <v>616</v>
      </c>
      <c r="I59" s="15" t="s">
        <v>1223</v>
      </c>
      <c r="J59" s="15" t="s">
        <v>615</v>
      </c>
      <c r="N59" s="9">
        <v>600000</v>
      </c>
      <c r="O59" s="5" t="s">
        <v>984</v>
      </c>
    </row>
    <row r="60" spans="1:16" ht="108">
      <c r="A60" s="8" t="s">
        <v>1325</v>
      </c>
      <c r="B60" s="98" t="s">
        <v>1009</v>
      </c>
      <c r="C60" s="8" t="s">
        <v>72</v>
      </c>
      <c r="D60" s="8">
        <v>14</v>
      </c>
      <c r="E60" s="5" t="s">
        <v>124</v>
      </c>
      <c r="F60" s="15" t="s">
        <v>297</v>
      </c>
      <c r="G60" s="15" t="s">
        <v>781</v>
      </c>
      <c r="H60" s="15" t="s">
        <v>782</v>
      </c>
      <c r="I60" s="15" t="s">
        <v>1224</v>
      </c>
      <c r="J60" s="15" t="s">
        <v>783</v>
      </c>
      <c r="K60" s="15" t="s">
        <v>784</v>
      </c>
      <c r="L60" s="17">
        <v>41054</v>
      </c>
      <c r="M60" s="17">
        <v>41820</v>
      </c>
      <c r="N60" s="9">
        <v>506403</v>
      </c>
      <c r="O60" s="15" t="s">
        <v>973</v>
      </c>
    </row>
    <row r="61" spans="1:16" ht="36">
      <c r="A61" s="8" t="s">
        <v>1326</v>
      </c>
      <c r="B61" s="98" t="s">
        <v>1009</v>
      </c>
      <c r="C61" s="8" t="s">
        <v>72</v>
      </c>
      <c r="D61" s="8">
        <v>14</v>
      </c>
      <c r="E61" s="5" t="s">
        <v>124</v>
      </c>
      <c r="F61" s="15" t="s">
        <v>298</v>
      </c>
      <c r="G61" s="15" t="s">
        <v>299</v>
      </c>
      <c r="H61" s="15" t="s">
        <v>1242</v>
      </c>
      <c r="I61" s="15" t="s">
        <v>281</v>
      </c>
      <c r="J61" s="15" t="s">
        <v>1243</v>
      </c>
      <c r="K61" s="140" t="s">
        <v>1244</v>
      </c>
      <c r="L61" s="141">
        <v>40725</v>
      </c>
      <c r="M61" s="58">
        <v>406697</v>
      </c>
      <c r="N61" s="9">
        <v>162450</v>
      </c>
      <c r="O61" s="15" t="s">
        <v>973</v>
      </c>
    </row>
    <row r="62" spans="1:16" ht="48">
      <c r="A62" s="8" t="s">
        <v>1327</v>
      </c>
      <c r="B62" s="98" t="s">
        <v>1009</v>
      </c>
      <c r="C62" s="8" t="s">
        <v>72</v>
      </c>
      <c r="D62" s="8">
        <v>14</v>
      </c>
      <c r="E62" s="5" t="s">
        <v>124</v>
      </c>
      <c r="F62" s="15" t="s">
        <v>1195</v>
      </c>
      <c r="G62" s="15" t="s">
        <v>301</v>
      </c>
      <c r="H62" s="15" t="s">
        <v>771</v>
      </c>
      <c r="I62" s="15" t="s">
        <v>300</v>
      </c>
      <c r="J62" s="4" t="s">
        <v>772</v>
      </c>
      <c r="K62" s="24" t="s">
        <v>773</v>
      </c>
      <c r="L62" s="3" t="s">
        <v>774</v>
      </c>
      <c r="M62" s="3" t="s">
        <v>774</v>
      </c>
      <c r="N62" s="9">
        <v>162450</v>
      </c>
      <c r="O62" s="15" t="s">
        <v>973</v>
      </c>
    </row>
    <row r="63" spans="1:16" ht="60">
      <c r="A63" s="8" t="s">
        <v>1328</v>
      </c>
      <c r="B63" s="98" t="s">
        <v>1009</v>
      </c>
      <c r="C63" s="8" t="s">
        <v>72</v>
      </c>
      <c r="D63" s="8">
        <v>14</v>
      </c>
      <c r="E63" s="5" t="s">
        <v>124</v>
      </c>
      <c r="F63" s="15" t="s">
        <v>302</v>
      </c>
      <c r="G63" s="15" t="s">
        <v>303</v>
      </c>
      <c r="H63" s="15" t="s">
        <v>775</v>
      </c>
      <c r="I63" s="15" t="s">
        <v>300</v>
      </c>
      <c r="J63" s="15" t="s">
        <v>776</v>
      </c>
      <c r="K63" s="15" t="s">
        <v>777</v>
      </c>
      <c r="L63" s="17">
        <v>41075</v>
      </c>
      <c r="M63" s="17">
        <v>41927</v>
      </c>
      <c r="N63" s="9">
        <v>353583</v>
      </c>
      <c r="O63" s="15" t="s">
        <v>973</v>
      </c>
    </row>
    <row r="64" spans="1:16" ht="108">
      <c r="A64" s="8" t="s">
        <v>1329</v>
      </c>
      <c r="B64" s="98" t="s">
        <v>1009</v>
      </c>
      <c r="C64" s="8" t="s">
        <v>72</v>
      </c>
      <c r="D64" s="8">
        <v>14</v>
      </c>
      <c r="E64" s="5" t="s">
        <v>124</v>
      </c>
      <c r="F64" s="15" t="s">
        <v>799</v>
      </c>
      <c r="G64" s="15" t="s">
        <v>968</v>
      </c>
      <c r="H64" s="15" t="s">
        <v>800</v>
      </c>
      <c r="I64" s="15" t="s">
        <v>801</v>
      </c>
      <c r="J64" s="15" t="s">
        <v>802</v>
      </c>
      <c r="K64" s="15" t="s">
        <v>803</v>
      </c>
      <c r="L64" s="29">
        <v>41498</v>
      </c>
      <c r="M64" s="17">
        <v>41764</v>
      </c>
      <c r="N64" s="9">
        <v>249891</v>
      </c>
      <c r="O64" s="15" t="s">
        <v>973</v>
      </c>
    </row>
    <row r="65" spans="1:16" ht="60">
      <c r="A65" s="8" t="s">
        <v>1330</v>
      </c>
      <c r="B65" s="98" t="s">
        <v>1009</v>
      </c>
      <c r="C65" s="8" t="s">
        <v>72</v>
      </c>
      <c r="D65" s="8">
        <v>14</v>
      </c>
      <c r="E65" s="5" t="s">
        <v>124</v>
      </c>
      <c r="F65" s="15" t="s">
        <v>304</v>
      </c>
      <c r="G65" s="15" t="s">
        <v>306</v>
      </c>
      <c r="H65" s="15" t="s">
        <v>778</v>
      </c>
      <c r="I65" s="15" t="s">
        <v>1230</v>
      </c>
      <c r="J65" s="15" t="s">
        <v>779</v>
      </c>
      <c r="K65" s="15" t="s">
        <v>780</v>
      </c>
      <c r="L65" s="17">
        <v>40868</v>
      </c>
      <c r="M65" s="17">
        <v>41639</v>
      </c>
      <c r="N65" s="9">
        <v>468712</v>
      </c>
      <c r="O65" s="15" t="s">
        <v>973</v>
      </c>
      <c r="P65" s="5" t="s">
        <v>1199</v>
      </c>
    </row>
    <row r="66" spans="1:16" ht="72">
      <c r="A66" s="8" t="s">
        <v>1331</v>
      </c>
      <c r="B66" s="98" t="s">
        <v>1009</v>
      </c>
      <c r="C66" s="8" t="s">
        <v>72</v>
      </c>
      <c r="D66" s="8">
        <v>14</v>
      </c>
      <c r="E66" s="5" t="s">
        <v>124</v>
      </c>
      <c r="F66" s="5" t="s">
        <v>397</v>
      </c>
      <c r="G66" s="5" t="s">
        <v>399</v>
      </c>
      <c r="I66" s="15" t="s">
        <v>1225</v>
      </c>
      <c r="J66" s="4" t="s">
        <v>398</v>
      </c>
      <c r="N66" s="9">
        <v>600000</v>
      </c>
      <c r="O66" s="5" t="s">
        <v>971</v>
      </c>
    </row>
    <row r="67" spans="1:16" ht="409">
      <c r="A67" s="8" t="s">
        <v>1332</v>
      </c>
      <c r="B67" s="98" t="s">
        <v>1009</v>
      </c>
      <c r="C67" s="8" t="s">
        <v>72</v>
      </c>
      <c r="D67" s="8">
        <v>14</v>
      </c>
      <c r="E67" s="5" t="s">
        <v>124</v>
      </c>
      <c r="F67" s="30" t="s">
        <v>177</v>
      </c>
      <c r="G67" s="30" t="s">
        <v>809</v>
      </c>
      <c r="H67" s="131" t="s">
        <v>351</v>
      </c>
      <c r="I67" s="132" t="s">
        <v>175</v>
      </c>
      <c r="J67" s="131" t="s">
        <v>178</v>
      </c>
      <c r="K67" s="132" t="s">
        <v>179</v>
      </c>
      <c r="L67" s="31">
        <v>40421</v>
      </c>
      <c r="M67" s="31">
        <v>41212</v>
      </c>
      <c r="N67" s="9">
        <v>797465</v>
      </c>
      <c r="O67" s="30" t="s">
        <v>352</v>
      </c>
      <c r="P67" s="5" t="s">
        <v>353</v>
      </c>
    </row>
    <row r="68" spans="1:16" ht="36">
      <c r="A68" s="8" t="s">
        <v>1333</v>
      </c>
      <c r="B68" s="98" t="s">
        <v>1009</v>
      </c>
      <c r="C68" s="8" t="s">
        <v>72</v>
      </c>
      <c r="D68" s="8">
        <v>14</v>
      </c>
      <c r="E68" s="5" t="s">
        <v>124</v>
      </c>
      <c r="F68" s="30" t="s">
        <v>174</v>
      </c>
      <c r="G68" s="30"/>
      <c r="H68" s="132" t="s">
        <v>164</v>
      </c>
      <c r="I68" s="132" t="s">
        <v>175</v>
      </c>
      <c r="J68" s="132" t="s">
        <v>170</v>
      </c>
      <c r="K68" s="132" t="s">
        <v>176</v>
      </c>
      <c r="L68" s="32"/>
      <c r="M68" s="32"/>
      <c r="N68" s="33"/>
      <c r="O68" s="30"/>
    </row>
    <row r="69" spans="1:16" ht="96">
      <c r="A69" s="8" t="s">
        <v>1334</v>
      </c>
      <c r="B69" s="98" t="s">
        <v>1009</v>
      </c>
      <c r="C69" s="8" t="s">
        <v>723</v>
      </c>
      <c r="D69" s="8">
        <v>14</v>
      </c>
      <c r="E69" s="5" t="s">
        <v>124</v>
      </c>
      <c r="F69" s="15" t="s">
        <v>697</v>
      </c>
      <c r="G69" s="15" t="s">
        <v>701</v>
      </c>
      <c r="H69" s="15" t="s">
        <v>698</v>
      </c>
      <c r="I69" s="15" t="s">
        <v>328</v>
      </c>
      <c r="K69" s="15" t="s">
        <v>699</v>
      </c>
      <c r="L69" s="17">
        <v>39842</v>
      </c>
      <c r="M69" s="17">
        <v>41090</v>
      </c>
      <c r="N69" s="28"/>
      <c r="O69" s="15" t="s">
        <v>700</v>
      </c>
      <c r="P69" s="5" t="s">
        <v>1198</v>
      </c>
    </row>
    <row r="70" spans="1:16" ht="48">
      <c r="A70" s="8" t="s">
        <v>1335</v>
      </c>
      <c r="B70" s="98" t="s">
        <v>1009</v>
      </c>
      <c r="C70" s="8" t="s">
        <v>72</v>
      </c>
      <c r="D70" s="8">
        <v>14</v>
      </c>
      <c r="E70" s="5" t="s">
        <v>124</v>
      </c>
      <c r="F70" s="73" t="s">
        <v>1133</v>
      </c>
      <c r="G70" s="73" t="s">
        <v>1135</v>
      </c>
      <c r="H70" s="2" t="s">
        <v>1134</v>
      </c>
      <c r="I70" s="2" t="s">
        <v>223</v>
      </c>
      <c r="J70" s="2" t="s">
        <v>1136</v>
      </c>
      <c r="K70" s="2" t="s">
        <v>1131</v>
      </c>
      <c r="L70" s="103">
        <v>40210</v>
      </c>
      <c r="M70" s="103">
        <v>41670</v>
      </c>
      <c r="N70" s="104">
        <v>280426</v>
      </c>
      <c r="O70" s="95" t="s">
        <v>171</v>
      </c>
    </row>
    <row r="71" spans="1:16" ht="60">
      <c r="A71" s="8" t="s">
        <v>1336</v>
      </c>
      <c r="B71" s="98" t="s">
        <v>1001</v>
      </c>
      <c r="C71" s="8" t="s">
        <v>72</v>
      </c>
      <c r="D71" s="8">
        <v>15</v>
      </c>
      <c r="E71" s="5" t="s">
        <v>73</v>
      </c>
      <c r="F71" s="15" t="s">
        <v>308</v>
      </c>
      <c r="G71" s="15" t="s">
        <v>309</v>
      </c>
      <c r="H71" s="15" t="s">
        <v>782</v>
      </c>
      <c r="I71" s="15" t="s">
        <v>1231</v>
      </c>
      <c r="J71" s="15" t="s">
        <v>783</v>
      </c>
      <c r="K71" s="15" t="s">
        <v>784</v>
      </c>
      <c r="L71" s="17">
        <v>41010</v>
      </c>
      <c r="M71" s="17">
        <v>41759</v>
      </c>
      <c r="N71" s="9">
        <v>171760</v>
      </c>
      <c r="O71" s="15" t="s">
        <v>973</v>
      </c>
    </row>
    <row r="72" spans="1:16" ht="132">
      <c r="A72" s="8" t="s">
        <v>1337</v>
      </c>
      <c r="B72" s="98" t="s">
        <v>1001</v>
      </c>
      <c r="C72" s="8" t="s">
        <v>72</v>
      </c>
      <c r="D72" s="8">
        <v>15</v>
      </c>
      <c r="E72" s="5" t="s">
        <v>73</v>
      </c>
      <c r="F72" s="5" t="s">
        <v>687</v>
      </c>
      <c r="G72" s="5" t="s">
        <v>689</v>
      </c>
      <c r="H72" s="15" t="s">
        <v>691</v>
      </c>
      <c r="I72" s="15" t="s">
        <v>328</v>
      </c>
      <c r="K72" s="15" t="s">
        <v>690</v>
      </c>
      <c r="L72" s="12">
        <v>40675</v>
      </c>
      <c r="M72" s="12">
        <v>42277</v>
      </c>
      <c r="N72" s="34"/>
      <c r="O72" s="5" t="s">
        <v>688</v>
      </c>
    </row>
    <row r="73" spans="1:16" ht="84">
      <c r="A73" s="8" t="s">
        <v>1338</v>
      </c>
      <c r="B73" s="98" t="s">
        <v>1001</v>
      </c>
      <c r="C73" s="8" t="s">
        <v>72</v>
      </c>
      <c r="D73" s="8">
        <v>15</v>
      </c>
      <c r="E73" s="5" t="s">
        <v>73</v>
      </c>
      <c r="F73" s="15" t="s">
        <v>692</v>
      </c>
      <c r="G73" s="15" t="s">
        <v>694</v>
      </c>
      <c r="H73" s="15" t="s">
        <v>691</v>
      </c>
      <c r="I73" s="15" t="s">
        <v>328</v>
      </c>
      <c r="K73" s="15" t="s">
        <v>690</v>
      </c>
      <c r="L73" s="3"/>
      <c r="M73" s="3"/>
      <c r="N73" s="15"/>
      <c r="O73" s="15" t="s">
        <v>693</v>
      </c>
    </row>
    <row r="74" spans="1:16" ht="72">
      <c r="A74" s="8" t="s">
        <v>1339</v>
      </c>
      <c r="B74" s="98" t="s">
        <v>1001</v>
      </c>
      <c r="C74" s="8" t="s">
        <v>74</v>
      </c>
      <c r="D74" s="8">
        <v>16</v>
      </c>
      <c r="E74" s="5" t="s">
        <v>88</v>
      </c>
      <c r="F74" s="5" t="s">
        <v>451</v>
      </c>
      <c r="G74" s="5" t="s">
        <v>452</v>
      </c>
      <c r="H74" s="15" t="s">
        <v>438</v>
      </c>
      <c r="I74" s="15" t="s">
        <v>551</v>
      </c>
      <c r="J74" s="15" t="s">
        <v>439</v>
      </c>
      <c r="K74" s="182"/>
      <c r="L74" s="12">
        <v>41122</v>
      </c>
      <c r="M74" s="12"/>
      <c r="N74" s="9">
        <v>0</v>
      </c>
      <c r="O74" s="46" t="s">
        <v>450</v>
      </c>
    </row>
    <row r="75" spans="1:16" ht="72">
      <c r="B75" s="98" t="s">
        <v>1001</v>
      </c>
      <c r="C75" s="8" t="s">
        <v>74</v>
      </c>
      <c r="D75" s="8">
        <v>17</v>
      </c>
      <c r="E75" s="2" t="s">
        <v>89</v>
      </c>
      <c r="K75" s="182"/>
      <c r="L75" s="12"/>
      <c r="M75" s="12"/>
      <c r="O75" s="46"/>
    </row>
    <row r="76" spans="1:16" ht="168">
      <c r="A76" s="8" t="s">
        <v>1340</v>
      </c>
      <c r="B76" s="98" t="s">
        <v>1001</v>
      </c>
      <c r="C76" s="8" t="s">
        <v>74</v>
      </c>
      <c r="D76" s="8">
        <v>18</v>
      </c>
      <c r="E76" s="5" t="s">
        <v>105</v>
      </c>
      <c r="F76" s="5" t="s">
        <v>440</v>
      </c>
      <c r="G76" s="5" t="s">
        <v>951</v>
      </c>
      <c r="H76" s="15" t="s">
        <v>438</v>
      </c>
      <c r="I76" s="15" t="s">
        <v>551</v>
      </c>
      <c r="J76" s="15" t="s">
        <v>439</v>
      </c>
      <c r="L76" s="12">
        <v>40969</v>
      </c>
      <c r="M76" s="12">
        <v>41061</v>
      </c>
      <c r="O76" s="5" t="s">
        <v>441</v>
      </c>
      <c r="P76" s="5" t="s">
        <v>442</v>
      </c>
    </row>
    <row r="77" spans="1:16" ht="228">
      <c r="A77" s="8" t="s">
        <v>1341</v>
      </c>
      <c r="B77" s="98" t="s">
        <v>1001</v>
      </c>
      <c r="C77" s="8" t="s">
        <v>74</v>
      </c>
      <c r="D77" s="8">
        <v>18</v>
      </c>
      <c r="E77" s="5" t="s">
        <v>105</v>
      </c>
      <c r="F77" s="5" t="s">
        <v>437</v>
      </c>
      <c r="G77" s="5" t="s">
        <v>952</v>
      </c>
      <c r="H77" s="15" t="s">
        <v>438</v>
      </c>
      <c r="I77" s="15" t="s">
        <v>551</v>
      </c>
      <c r="J77" s="15" t="s">
        <v>439</v>
      </c>
      <c r="L77" s="12">
        <v>41244</v>
      </c>
      <c r="M77" s="12">
        <v>41608</v>
      </c>
      <c r="N77" s="9">
        <v>92500</v>
      </c>
      <c r="O77" s="5" t="s">
        <v>975</v>
      </c>
    </row>
    <row r="78" spans="1:16" ht="132">
      <c r="A78" s="8" t="s">
        <v>1342</v>
      </c>
      <c r="B78" s="98" t="s">
        <v>1001</v>
      </c>
      <c r="C78" s="8" t="s">
        <v>74</v>
      </c>
      <c r="D78" s="8">
        <v>18</v>
      </c>
      <c r="E78" s="5" t="s">
        <v>105</v>
      </c>
      <c r="F78" s="5" t="s">
        <v>443</v>
      </c>
      <c r="G78" s="5" t="s">
        <v>446</v>
      </c>
      <c r="H78" s="15" t="s">
        <v>444</v>
      </c>
      <c r="I78" s="15" t="s">
        <v>175</v>
      </c>
      <c r="J78" s="15" t="s">
        <v>445</v>
      </c>
      <c r="K78" s="133" t="s">
        <v>824</v>
      </c>
      <c r="L78" s="12">
        <v>41395</v>
      </c>
      <c r="M78" s="12">
        <v>41759</v>
      </c>
      <c r="N78" s="9">
        <v>10000</v>
      </c>
      <c r="O78" s="5" t="s">
        <v>976</v>
      </c>
    </row>
    <row r="79" spans="1:16" ht="132">
      <c r="A79" s="8" t="s">
        <v>1343</v>
      </c>
      <c r="B79" s="98" t="s">
        <v>1001</v>
      </c>
      <c r="C79" s="8" t="s">
        <v>74</v>
      </c>
      <c r="D79" s="8">
        <v>18</v>
      </c>
      <c r="E79" s="5" t="s">
        <v>105</v>
      </c>
      <c r="F79" s="5" t="s">
        <v>453</v>
      </c>
      <c r="G79" s="5" t="s">
        <v>454</v>
      </c>
      <c r="H79" s="15" t="s">
        <v>444</v>
      </c>
      <c r="I79" s="15" t="s">
        <v>175</v>
      </c>
      <c r="J79" s="15" t="s">
        <v>445</v>
      </c>
      <c r="K79" s="133" t="s">
        <v>824</v>
      </c>
      <c r="L79" s="12">
        <v>41548</v>
      </c>
      <c r="M79" s="12">
        <v>41912</v>
      </c>
      <c r="N79" s="9">
        <v>0</v>
      </c>
      <c r="O79" s="5" t="s">
        <v>450</v>
      </c>
    </row>
    <row r="80" spans="1:16" ht="409">
      <c r="A80" s="8" t="s">
        <v>1344</v>
      </c>
      <c r="B80" s="98" t="s">
        <v>1001</v>
      </c>
      <c r="C80" s="8" t="s">
        <v>74</v>
      </c>
      <c r="D80" s="8">
        <v>18</v>
      </c>
      <c r="E80" s="5" t="s">
        <v>105</v>
      </c>
      <c r="F80" s="5" t="s">
        <v>617</v>
      </c>
      <c r="G80" s="5" t="s">
        <v>619</v>
      </c>
      <c r="H80" s="15" t="s">
        <v>458</v>
      </c>
      <c r="I80" s="15" t="s">
        <v>251</v>
      </c>
      <c r="J80" s="15" t="s">
        <v>618</v>
      </c>
      <c r="L80" s="26">
        <v>41671</v>
      </c>
      <c r="M80" s="26">
        <v>42370</v>
      </c>
      <c r="N80" s="9">
        <v>219098</v>
      </c>
      <c r="O80" s="5" t="s">
        <v>171</v>
      </c>
    </row>
    <row r="81" spans="1:16" ht="24">
      <c r="A81" s="8" t="s">
        <v>1345</v>
      </c>
      <c r="B81" s="98" t="s">
        <v>1001</v>
      </c>
      <c r="C81" s="8" t="s">
        <v>74</v>
      </c>
      <c r="D81" s="8">
        <v>18</v>
      </c>
      <c r="E81" s="5" t="s">
        <v>105</v>
      </c>
      <c r="F81" s="5" t="s">
        <v>993</v>
      </c>
      <c r="H81" s="15" t="s">
        <v>139</v>
      </c>
      <c r="I81" s="15" t="s">
        <v>140</v>
      </c>
      <c r="J81" s="15" t="s">
        <v>142</v>
      </c>
      <c r="K81" s="15" t="s">
        <v>141</v>
      </c>
    </row>
    <row r="82" spans="1:16" ht="24">
      <c r="A82" s="8" t="s">
        <v>1346</v>
      </c>
      <c r="B82" s="98" t="s">
        <v>1001</v>
      </c>
      <c r="C82" s="8" t="s">
        <v>74</v>
      </c>
      <c r="D82" s="8">
        <v>19</v>
      </c>
      <c r="E82" s="5" t="s">
        <v>90</v>
      </c>
      <c r="F82" s="5" t="s">
        <v>993</v>
      </c>
      <c r="H82" s="15" t="s">
        <v>996</v>
      </c>
      <c r="I82" s="15" t="s">
        <v>143</v>
      </c>
      <c r="J82" s="15" t="s">
        <v>144</v>
      </c>
      <c r="K82" s="134" t="s">
        <v>145</v>
      </c>
    </row>
    <row r="83" spans="1:16" ht="48">
      <c r="B83" s="98" t="s">
        <v>1001</v>
      </c>
      <c r="C83" s="8" t="s">
        <v>74</v>
      </c>
      <c r="D83" s="8">
        <v>20</v>
      </c>
      <c r="E83" s="5" t="s">
        <v>109</v>
      </c>
    </row>
    <row r="84" spans="1:16" ht="60">
      <c r="A84" s="8" t="s">
        <v>1347</v>
      </c>
      <c r="B84" s="98" t="s">
        <v>1001</v>
      </c>
      <c r="C84" s="8" t="s">
        <v>74</v>
      </c>
      <c r="D84" s="8">
        <v>21</v>
      </c>
      <c r="E84" s="5" t="s">
        <v>75</v>
      </c>
      <c r="F84" s="15" t="s">
        <v>310</v>
      </c>
      <c r="G84" s="15" t="s">
        <v>311</v>
      </c>
      <c r="H84" s="15" t="s">
        <v>786</v>
      </c>
      <c r="I84" s="15" t="s">
        <v>1232</v>
      </c>
      <c r="J84" s="15" t="s">
        <v>787</v>
      </c>
      <c r="K84" s="15" t="s">
        <v>788</v>
      </c>
      <c r="L84" s="17">
        <v>41018</v>
      </c>
      <c r="M84" s="17">
        <v>41759</v>
      </c>
      <c r="N84" s="9">
        <v>139943</v>
      </c>
      <c r="O84" s="15" t="s">
        <v>973</v>
      </c>
    </row>
    <row r="85" spans="1:16" ht="48">
      <c r="A85" s="8" t="s">
        <v>1348</v>
      </c>
      <c r="B85" s="98" t="s">
        <v>1001</v>
      </c>
      <c r="C85" s="8" t="s">
        <v>74</v>
      </c>
      <c r="D85" s="8">
        <v>21</v>
      </c>
      <c r="E85" s="5" t="s">
        <v>75</v>
      </c>
      <c r="F85" s="15" t="s">
        <v>312</v>
      </c>
      <c r="G85" s="15" t="s">
        <v>314</v>
      </c>
      <c r="H85" s="15" t="s">
        <v>1196</v>
      </c>
      <c r="I85" s="15" t="s">
        <v>313</v>
      </c>
      <c r="J85" s="69" t="s">
        <v>1197</v>
      </c>
      <c r="K85" s="24" t="s">
        <v>785</v>
      </c>
      <c r="L85" s="17">
        <v>41275</v>
      </c>
      <c r="M85" s="17">
        <v>41639</v>
      </c>
      <c r="N85" s="9">
        <v>149364</v>
      </c>
      <c r="O85" s="15" t="s">
        <v>973</v>
      </c>
    </row>
    <row r="86" spans="1:16" ht="180">
      <c r="A86" s="8" t="s">
        <v>1349</v>
      </c>
      <c r="B86" s="98" t="s">
        <v>1114</v>
      </c>
      <c r="C86" s="8" t="s">
        <v>76</v>
      </c>
      <c r="D86" s="8">
        <v>22</v>
      </c>
      <c r="E86" s="5" t="s">
        <v>77</v>
      </c>
      <c r="F86" s="5" t="s">
        <v>258</v>
      </c>
      <c r="G86" s="5" t="s">
        <v>257</v>
      </c>
      <c r="H86" s="15" t="s">
        <v>577</v>
      </c>
      <c r="I86" s="15" t="s">
        <v>175</v>
      </c>
      <c r="J86" s="15" t="s">
        <v>579</v>
      </c>
      <c r="K86" s="15" t="s">
        <v>578</v>
      </c>
      <c r="L86" s="12">
        <v>41275</v>
      </c>
      <c r="M86" s="12">
        <v>41882</v>
      </c>
      <c r="N86" s="9">
        <f>87376+49624</f>
        <v>137000</v>
      </c>
      <c r="O86" s="5" t="s">
        <v>984</v>
      </c>
    </row>
    <row r="87" spans="1:16" ht="144">
      <c r="A87" s="8" t="s">
        <v>1350</v>
      </c>
      <c r="B87" s="98" t="s">
        <v>1114</v>
      </c>
      <c r="C87" s="8" t="s">
        <v>76</v>
      </c>
      <c r="D87" s="8">
        <v>22</v>
      </c>
      <c r="E87" s="5" t="s">
        <v>77</v>
      </c>
      <c r="F87" s="5" t="s">
        <v>478</v>
      </c>
      <c r="G87" s="5" t="s">
        <v>481</v>
      </c>
      <c r="H87" s="4" t="s">
        <v>479</v>
      </c>
      <c r="I87" s="15" t="s">
        <v>461</v>
      </c>
      <c r="J87" s="15" t="s">
        <v>480</v>
      </c>
      <c r="L87" s="20">
        <v>41465</v>
      </c>
      <c r="M87" s="26" t="s">
        <v>482</v>
      </c>
      <c r="N87" s="9">
        <v>698646</v>
      </c>
      <c r="O87" s="5" t="s">
        <v>984</v>
      </c>
      <c r="P87" s="5" t="s">
        <v>483</v>
      </c>
    </row>
    <row r="88" spans="1:16" ht="240">
      <c r="A88" s="8" t="s">
        <v>1351</v>
      </c>
      <c r="B88" s="98" t="s">
        <v>1114</v>
      </c>
      <c r="C88" s="8" t="s">
        <v>76</v>
      </c>
      <c r="D88" s="8">
        <v>22</v>
      </c>
      <c r="E88" s="5" t="s">
        <v>77</v>
      </c>
      <c r="F88" s="5" t="s">
        <v>608</v>
      </c>
      <c r="G88" s="5" t="s">
        <v>611</v>
      </c>
      <c r="H88" s="15" t="s">
        <v>609</v>
      </c>
      <c r="I88" s="15" t="s">
        <v>175</v>
      </c>
      <c r="J88" s="15" t="s">
        <v>610</v>
      </c>
      <c r="L88" s="35">
        <v>41434</v>
      </c>
      <c r="M88" s="8" t="s">
        <v>612</v>
      </c>
      <c r="N88" s="9">
        <v>35500</v>
      </c>
      <c r="O88" s="5" t="s">
        <v>977</v>
      </c>
      <c r="P88" s="5" t="s">
        <v>613</v>
      </c>
    </row>
    <row r="89" spans="1:16" ht="108">
      <c r="A89" s="8" t="s">
        <v>1352</v>
      </c>
      <c r="B89" s="98" t="s">
        <v>1114</v>
      </c>
      <c r="C89" s="8" t="s">
        <v>76</v>
      </c>
      <c r="D89" s="8">
        <v>22</v>
      </c>
      <c r="E89" s="5" t="s">
        <v>77</v>
      </c>
      <c r="F89" s="5" t="s">
        <v>233</v>
      </c>
      <c r="G89" s="5" t="s">
        <v>232</v>
      </c>
      <c r="H89" s="15" t="s">
        <v>577</v>
      </c>
      <c r="I89" s="15" t="s">
        <v>1230</v>
      </c>
      <c r="J89" s="15" t="s">
        <v>579</v>
      </c>
      <c r="K89" s="15" t="s">
        <v>578</v>
      </c>
      <c r="L89" s="12">
        <v>41018</v>
      </c>
      <c r="M89" s="12">
        <v>41486</v>
      </c>
      <c r="N89" s="9">
        <v>189387</v>
      </c>
      <c r="O89" s="5" t="s">
        <v>980</v>
      </c>
      <c r="P89" s="5" t="s">
        <v>1163</v>
      </c>
    </row>
    <row r="90" spans="1:16" ht="168">
      <c r="A90" s="8" t="s">
        <v>1353</v>
      </c>
      <c r="B90" s="98" t="s">
        <v>1114</v>
      </c>
      <c r="C90" s="8" t="s">
        <v>76</v>
      </c>
      <c r="D90" s="8">
        <v>22</v>
      </c>
      <c r="E90" s="5" t="s">
        <v>77</v>
      </c>
      <c r="F90" s="2" t="s">
        <v>955</v>
      </c>
      <c r="G90" s="2" t="s">
        <v>956</v>
      </c>
      <c r="H90" s="15" t="s">
        <v>957</v>
      </c>
      <c r="I90" s="15" t="s">
        <v>961</v>
      </c>
      <c r="J90" s="15" t="s">
        <v>958</v>
      </c>
      <c r="K90" s="15" t="s">
        <v>959</v>
      </c>
      <c r="L90" s="105">
        <v>41183</v>
      </c>
      <c r="M90" s="12">
        <v>42248</v>
      </c>
      <c r="N90" s="9">
        <v>200000</v>
      </c>
      <c r="O90" s="2" t="s">
        <v>960</v>
      </c>
    </row>
    <row r="91" spans="1:16" ht="156">
      <c r="A91" s="8" t="s">
        <v>1354</v>
      </c>
      <c r="B91" s="98" t="s">
        <v>1114</v>
      </c>
      <c r="C91" s="8" t="s">
        <v>76</v>
      </c>
      <c r="D91" s="8">
        <v>22</v>
      </c>
      <c r="E91" s="5" t="s">
        <v>77</v>
      </c>
      <c r="F91" s="5" t="s">
        <v>230</v>
      </c>
      <c r="G91" s="5" t="s">
        <v>234</v>
      </c>
      <c r="I91" s="15" t="s">
        <v>231</v>
      </c>
      <c r="N91" s="9">
        <v>100000</v>
      </c>
      <c r="O91" s="5" t="s">
        <v>980</v>
      </c>
      <c r="P91" s="99" t="s">
        <v>1155</v>
      </c>
    </row>
    <row r="92" spans="1:16" ht="108">
      <c r="A92" s="8" t="s">
        <v>1355</v>
      </c>
      <c r="B92" s="98" t="s">
        <v>1114</v>
      </c>
      <c r="C92" s="8" t="s">
        <v>76</v>
      </c>
      <c r="D92" s="8">
        <v>22</v>
      </c>
      <c r="E92" s="5" t="s">
        <v>77</v>
      </c>
      <c r="F92" s="5" t="s">
        <v>447</v>
      </c>
      <c r="G92" s="5" t="s">
        <v>449</v>
      </c>
      <c r="H92" s="15" t="s">
        <v>448</v>
      </c>
      <c r="I92" s="15" t="s">
        <v>551</v>
      </c>
      <c r="L92" s="12">
        <v>41122</v>
      </c>
      <c r="N92" s="9">
        <v>0</v>
      </c>
      <c r="O92" s="5" t="s">
        <v>450</v>
      </c>
    </row>
    <row r="93" spans="1:16" ht="132">
      <c r="A93" s="8" t="s">
        <v>1356</v>
      </c>
      <c r="B93" s="98" t="s">
        <v>1114</v>
      </c>
      <c r="C93" s="8" t="s">
        <v>76</v>
      </c>
      <c r="D93" s="8">
        <v>23</v>
      </c>
      <c r="E93" s="5" t="s">
        <v>120</v>
      </c>
      <c r="F93" s="5" t="s">
        <v>228</v>
      </c>
      <c r="G93" s="5" t="s">
        <v>235</v>
      </c>
      <c r="H93" s="2" t="s">
        <v>1252</v>
      </c>
      <c r="I93" s="15" t="s">
        <v>1233</v>
      </c>
      <c r="J93" s="145" t="s">
        <v>1253</v>
      </c>
      <c r="K93" s="146" t="s">
        <v>1254</v>
      </c>
      <c r="L93" s="59">
        <v>41061</v>
      </c>
      <c r="M93" s="138">
        <v>41729</v>
      </c>
      <c r="N93" s="9">
        <v>73985</v>
      </c>
      <c r="O93" s="5" t="s">
        <v>980</v>
      </c>
      <c r="P93" s="5" t="s">
        <v>1164</v>
      </c>
    </row>
    <row r="94" spans="1:16" ht="108">
      <c r="A94" s="8" t="s">
        <v>1357</v>
      </c>
      <c r="B94" s="98" t="s">
        <v>1114</v>
      </c>
      <c r="C94" s="8" t="s">
        <v>76</v>
      </c>
      <c r="D94" s="8">
        <v>23</v>
      </c>
      <c r="E94" s="5" t="s">
        <v>120</v>
      </c>
      <c r="F94" s="5" t="s">
        <v>237</v>
      </c>
      <c r="G94" s="5" t="s">
        <v>236</v>
      </c>
      <c r="H94" s="15" t="s">
        <v>571</v>
      </c>
      <c r="I94" s="15" t="s">
        <v>1220</v>
      </c>
      <c r="J94" s="15" t="s">
        <v>333</v>
      </c>
      <c r="K94" s="15" t="s">
        <v>572</v>
      </c>
      <c r="L94" s="12">
        <v>40961</v>
      </c>
      <c r="M94" s="12">
        <v>41698</v>
      </c>
      <c r="N94" s="9">
        <v>472839</v>
      </c>
      <c r="O94" s="5" t="s">
        <v>980</v>
      </c>
      <c r="P94" s="5" t="s">
        <v>570</v>
      </c>
    </row>
    <row r="95" spans="1:16" ht="120">
      <c r="A95" s="8" t="s">
        <v>1358</v>
      </c>
      <c r="B95" s="98" t="s">
        <v>1114</v>
      </c>
      <c r="C95" s="8" t="s">
        <v>76</v>
      </c>
      <c r="D95" s="8">
        <v>23</v>
      </c>
      <c r="E95" s="5" t="s">
        <v>120</v>
      </c>
      <c r="F95" s="5" t="s">
        <v>229</v>
      </c>
      <c r="G95" s="5" t="s">
        <v>238</v>
      </c>
      <c r="H95" s="15" t="s">
        <v>603</v>
      </c>
      <c r="I95" s="15" t="s">
        <v>1219</v>
      </c>
      <c r="J95" s="15" t="s">
        <v>333</v>
      </c>
      <c r="K95" s="15" t="s">
        <v>604</v>
      </c>
      <c r="L95" s="12">
        <v>40695</v>
      </c>
      <c r="M95" s="12">
        <v>41273</v>
      </c>
      <c r="N95" s="36">
        <v>259550</v>
      </c>
      <c r="O95" s="5" t="s">
        <v>980</v>
      </c>
      <c r="P95" s="5" t="s">
        <v>1165</v>
      </c>
    </row>
    <row r="96" spans="1:16" ht="48">
      <c r="A96" s="8" t="s">
        <v>1359</v>
      </c>
      <c r="B96" s="98" t="s">
        <v>1114</v>
      </c>
      <c r="C96" s="8" t="s">
        <v>76</v>
      </c>
      <c r="D96" s="8">
        <v>23</v>
      </c>
      <c r="E96" s="5" t="s">
        <v>120</v>
      </c>
      <c r="F96" s="149" t="s">
        <v>1236</v>
      </c>
      <c r="G96" s="100" t="s">
        <v>1237</v>
      </c>
      <c r="H96" s="84" t="s">
        <v>1238</v>
      </c>
      <c r="I96" s="99" t="s">
        <v>1239</v>
      </c>
      <c r="J96" s="84" t="s">
        <v>1240</v>
      </c>
      <c r="K96" s="183" t="s">
        <v>1241</v>
      </c>
      <c r="L96" s="138">
        <v>41426</v>
      </c>
      <c r="M96" s="139"/>
      <c r="N96" s="9">
        <v>550000</v>
      </c>
      <c r="O96" s="5" t="s">
        <v>980</v>
      </c>
      <c r="P96" s="5" t="s">
        <v>1166</v>
      </c>
    </row>
    <row r="97" spans="1:16" ht="120">
      <c r="A97" s="8" t="s">
        <v>1360</v>
      </c>
      <c r="B97" s="98" t="s">
        <v>1114</v>
      </c>
      <c r="C97" s="8" t="s">
        <v>76</v>
      </c>
      <c r="D97" s="8">
        <v>24</v>
      </c>
      <c r="E97" s="5" t="s">
        <v>125</v>
      </c>
      <c r="F97" s="5" t="s">
        <v>343</v>
      </c>
      <c r="G97" s="5" t="s">
        <v>344</v>
      </c>
      <c r="H97" s="15" t="s">
        <v>1202</v>
      </c>
      <c r="I97" s="15" t="s">
        <v>322</v>
      </c>
      <c r="J97" s="15" t="s">
        <v>345</v>
      </c>
      <c r="K97" s="180" t="s">
        <v>1201</v>
      </c>
      <c r="M97" s="12">
        <v>41454</v>
      </c>
      <c r="N97" s="9">
        <v>698647</v>
      </c>
      <c r="O97" s="5" t="s">
        <v>984</v>
      </c>
    </row>
    <row r="98" spans="1:16" ht="60">
      <c r="A98" s="8" t="s">
        <v>1361</v>
      </c>
      <c r="B98" s="98" t="s">
        <v>1114</v>
      </c>
      <c r="C98" s="8" t="s">
        <v>76</v>
      </c>
      <c r="D98" s="8">
        <v>24</v>
      </c>
      <c r="E98" s="5" t="s">
        <v>125</v>
      </c>
      <c r="F98" s="15" t="s">
        <v>315</v>
      </c>
      <c r="G98" s="15" t="s">
        <v>316</v>
      </c>
      <c r="H98" s="15" t="s">
        <v>789</v>
      </c>
      <c r="I98" s="15" t="s">
        <v>1234</v>
      </c>
      <c r="J98" s="15" t="s">
        <v>790</v>
      </c>
      <c r="K98" s="15" t="s">
        <v>791</v>
      </c>
      <c r="L98" s="17">
        <v>40875</v>
      </c>
      <c r="M98" s="17">
        <v>41851</v>
      </c>
      <c r="N98" s="9">
        <v>207620</v>
      </c>
      <c r="O98" s="15" t="s">
        <v>973</v>
      </c>
    </row>
    <row r="99" spans="1:16" ht="156">
      <c r="A99" s="8" t="s">
        <v>1362</v>
      </c>
      <c r="B99" s="98" t="s">
        <v>1114</v>
      </c>
      <c r="C99" s="8" t="s">
        <v>76</v>
      </c>
      <c r="D99" s="8">
        <v>24</v>
      </c>
      <c r="E99" s="5" t="s">
        <v>125</v>
      </c>
      <c r="F99" s="5" t="s">
        <v>1156</v>
      </c>
      <c r="G99" s="5" t="s">
        <v>384</v>
      </c>
      <c r="H99" s="15" t="s">
        <v>188</v>
      </c>
      <c r="I99" s="15" t="s">
        <v>175</v>
      </c>
      <c r="J99" s="15" t="s">
        <v>189</v>
      </c>
      <c r="K99" s="134" t="s">
        <v>190</v>
      </c>
      <c r="L99" s="8">
        <v>2011</v>
      </c>
      <c r="M99" s="8">
        <v>2013</v>
      </c>
      <c r="O99" s="5" t="s">
        <v>206</v>
      </c>
      <c r="P99" s="5" t="s">
        <v>207</v>
      </c>
    </row>
    <row r="100" spans="1:16" ht="60">
      <c r="A100" s="8" t="s">
        <v>1363</v>
      </c>
      <c r="B100" s="98" t="s">
        <v>1114</v>
      </c>
      <c r="C100" s="8" t="s">
        <v>76</v>
      </c>
      <c r="D100" s="8">
        <v>24</v>
      </c>
      <c r="E100" s="5" t="s">
        <v>125</v>
      </c>
      <c r="F100" s="5" t="s">
        <v>224</v>
      </c>
      <c r="G100" s="5" t="s">
        <v>225</v>
      </c>
      <c r="H100" s="15" t="s">
        <v>576</v>
      </c>
      <c r="I100" s="15" t="s">
        <v>210</v>
      </c>
      <c r="J100" s="15" t="s">
        <v>333</v>
      </c>
      <c r="K100" s="15" t="s">
        <v>572</v>
      </c>
      <c r="L100" s="12">
        <v>40996</v>
      </c>
      <c r="M100" s="12">
        <v>41759</v>
      </c>
      <c r="N100" s="9">
        <v>160475</v>
      </c>
      <c r="O100" s="5" t="s">
        <v>980</v>
      </c>
      <c r="P100" s="5" t="s">
        <v>1167</v>
      </c>
    </row>
    <row r="101" spans="1:16" ht="96">
      <c r="A101" s="8" t="s">
        <v>1364</v>
      </c>
      <c r="B101" s="98" t="s">
        <v>1114</v>
      </c>
      <c r="C101" s="8" t="s">
        <v>76</v>
      </c>
      <c r="D101" s="8">
        <v>24</v>
      </c>
      <c r="E101" s="5" t="s">
        <v>125</v>
      </c>
      <c r="F101" s="5" t="s">
        <v>244</v>
      </c>
      <c r="G101" s="5" t="s">
        <v>400</v>
      </c>
      <c r="I101" s="15" t="s">
        <v>210</v>
      </c>
      <c r="M101" s="12">
        <v>41820</v>
      </c>
      <c r="N101" s="9">
        <v>130256</v>
      </c>
      <c r="O101" s="5" t="s">
        <v>980</v>
      </c>
    </row>
    <row r="102" spans="1:16" ht="120">
      <c r="A102" s="8" t="s">
        <v>1365</v>
      </c>
      <c r="B102" s="98" t="s">
        <v>1114</v>
      </c>
      <c r="C102" s="8" t="s">
        <v>76</v>
      </c>
      <c r="D102" s="8">
        <v>24</v>
      </c>
      <c r="E102" s="5" t="s">
        <v>125</v>
      </c>
      <c r="F102" s="5" t="s">
        <v>1157</v>
      </c>
      <c r="G102" s="5" t="s">
        <v>245</v>
      </c>
      <c r="H102" s="15" t="s">
        <v>605</v>
      </c>
      <c r="I102" s="15" t="s">
        <v>210</v>
      </c>
      <c r="J102" s="15" t="s">
        <v>333</v>
      </c>
      <c r="K102" s="15" t="s">
        <v>606</v>
      </c>
      <c r="L102" s="12">
        <v>40938</v>
      </c>
      <c r="M102" s="12">
        <v>41670</v>
      </c>
      <c r="N102" s="9">
        <v>255144</v>
      </c>
      <c r="O102" s="5" t="s">
        <v>980</v>
      </c>
      <c r="P102" s="5" t="s">
        <v>1168</v>
      </c>
    </row>
    <row r="103" spans="1:16" ht="60">
      <c r="A103" s="8" t="s">
        <v>1366</v>
      </c>
      <c r="B103" s="98" t="s">
        <v>1114</v>
      </c>
      <c r="C103" s="8" t="s">
        <v>76</v>
      </c>
      <c r="D103" s="8">
        <v>24</v>
      </c>
      <c r="E103" s="5" t="s">
        <v>125</v>
      </c>
      <c r="F103" s="5" t="s">
        <v>412</v>
      </c>
      <c r="G103" s="5" t="s">
        <v>413</v>
      </c>
      <c r="H103" s="145" t="s">
        <v>576</v>
      </c>
      <c r="I103" s="145" t="s">
        <v>290</v>
      </c>
      <c r="J103" s="145" t="s">
        <v>1255</v>
      </c>
      <c r="K103" s="146" t="s">
        <v>1256</v>
      </c>
      <c r="L103" s="59">
        <v>40996</v>
      </c>
      <c r="M103" s="138">
        <v>41759</v>
      </c>
      <c r="N103" s="9">
        <v>60000</v>
      </c>
      <c r="O103" s="5" t="s">
        <v>980</v>
      </c>
    </row>
    <row r="104" spans="1:16" ht="216">
      <c r="A104" s="8" t="s">
        <v>1367</v>
      </c>
      <c r="B104" s="98" t="s">
        <v>1114</v>
      </c>
      <c r="C104" s="8" t="s">
        <v>76</v>
      </c>
      <c r="D104" s="8">
        <v>24</v>
      </c>
      <c r="E104" s="5" t="s">
        <v>125</v>
      </c>
      <c r="F104" s="5" t="s">
        <v>191</v>
      </c>
      <c r="G104" s="5" t="s">
        <v>208</v>
      </c>
      <c r="H104" s="15" t="s">
        <v>192</v>
      </c>
      <c r="I104" s="15" t="s">
        <v>175</v>
      </c>
      <c r="J104" s="15" t="s">
        <v>189</v>
      </c>
      <c r="K104" s="134" t="s">
        <v>190</v>
      </c>
      <c r="L104" s="12">
        <v>41275</v>
      </c>
      <c r="M104" s="12">
        <v>42369</v>
      </c>
      <c r="N104" s="9">
        <v>220000</v>
      </c>
      <c r="O104" s="5" t="s">
        <v>980</v>
      </c>
    </row>
    <row r="105" spans="1:16" ht="156">
      <c r="A105" s="8" t="s">
        <v>1368</v>
      </c>
      <c r="B105" s="98" t="s">
        <v>1114</v>
      </c>
      <c r="C105" s="8" t="s">
        <v>76</v>
      </c>
      <c r="D105" s="8">
        <v>24</v>
      </c>
      <c r="E105" s="5" t="s">
        <v>125</v>
      </c>
      <c r="F105" s="30" t="s">
        <v>180</v>
      </c>
      <c r="G105" s="30" t="s">
        <v>819</v>
      </c>
      <c r="H105" s="132" t="s">
        <v>181</v>
      </c>
      <c r="I105" s="132" t="s">
        <v>175</v>
      </c>
      <c r="J105" s="132" t="s">
        <v>820</v>
      </c>
      <c r="K105" s="132" t="s">
        <v>821</v>
      </c>
      <c r="L105" s="32"/>
      <c r="M105" s="32"/>
      <c r="N105" s="33"/>
      <c r="O105" s="30"/>
    </row>
    <row r="106" spans="1:16" ht="132">
      <c r="A106" s="8" t="s">
        <v>1369</v>
      </c>
      <c r="B106" s="98" t="s">
        <v>1114</v>
      </c>
      <c r="C106" s="8" t="s">
        <v>76</v>
      </c>
      <c r="D106" s="8">
        <v>24</v>
      </c>
      <c r="E106" s="5" t="s">
        <v>125</v>
      </c>
      <c r="F106" s="5" t="s">
        <v>184</v>
      </c>
      <c r="G106" s="30" t="s">
        <v>822</v>
      </c>
      <c r="H106" s="15" t="s">
        <v>181</v>
      </c>
      <c r="I106" s="15" t="s">
        <v>175</v>
      </c>
      <c r="J106" s="15" t="s">
        <v>182</v>
      </c>
      <c r="K106" s="15" t="s">
        <v>183</v>
      </c>
    </row>
    <row r="107" spans="1:16" ht="60">
      <c r="A107" s="8" t="s">
        <v>1370</v>
      </c>
      <c r="B107" s="98" t="s">
        <v>1114</v>
      </c>
      <c r="C107" s="8" t="s">
        <v>76</v>
      </c>
      <c r="D107" s="8">
        <v>24</v>
      </c>
      <c r="E107" s="5" t="s">
        <v>125</v>
      </c>
      <c r="F107" s="5" t="s">
        <v>185</v>
      </c>
      <c r="G107" s="30" t="s">
        <v>823</v>
      </c>
      <c r="H107" s="15" t="s">
        <v>181</v>
      </c>
      <c r="I107" s="15" t="s">
        <v>175</v>
      </c>
      <c r="J107" s="15" t="s">
        <v>182</v>
      </c>
      <c r="K107" s="15" t="s">
        <v>183</v>
      </c>
    </row>
    <row r="108" spans="1:16" ht="36">
      <c r="A108" s="8" t="s">
        <v>1371</v>
      </c>
      <c r="B108" s="98" t="s">
        <v>1114</v>
      </c>
      <c r="C108" s="8" t="s">
        <v>76</v>
      </c>
      <c r="D108" s="8">
        <v>24</v>
      </c>
      <c r="E108" s="5" t="s">
        <v>125</v>
      </c>
      <c r="F108" s="5" t="s">
        <v>186</v>
      </c>
      <c r="H108" s="15" t="s">
        <v>181</v>
      </c>
      <c r="I108" s="15" t="s">
        <v>175</v>
      </c>
      <c r="J108" s="15" t="s">
        <v>182</v>
      </c>
      <c r="K108" s="15" t="s">
        <v>183</v>
      </c>
    </row>
    <row r="109" spans="1:16" ht="36">
      <c r="A109" s="8" t="s">
        <v>1372</v>
      </c>
      <c r="B109" s="98" t="s">
        <v>1114</v>
      </c>
      <c r="C109" s="8" t="s">
        <v>76</v>
      </c>
      <c r="D109" s="8">
        <v>24</v>
      </c>
      <c r="E109" s="5" t="s">
        <v>125</v>
      </c>
      <c r="F109" s="5" t="s">
        <v>187</v>
      </c>
      <c r="H109" s="15" t="s">
        <v>181</v>
      </c>
      <c r="I109" s="15" t="s">
        <v>175</v>
      </c>
      <c r="J109" s="15" t="s">
        <v>182</v>
      </c>
      <c r="K109" s="15" t="s">
        <v>183</v>
      </c>
    </row>
    <row r="110" spans="1:16" ht="84">
      <c r="A110" s="8" t="s">
        <v>1373</v>
      </c>
      <c r="B110" s="98" t="s">
        <v>1114</v>
      </c>
      <c r="C110" s="8" t="s">
        <v>76</v>
      </c>
      <c r="D110" s="8">
        <v>24</v>
      </c>
      <c r="E110" s="5" t="s">
        <v>125</v>
      </c>
      <c r="F110" s="5" t="s">
        <v>193</v>
      </c>
      <c r="G110" s="5" t="s">
        <v>614</v>
      </c>
      <c r="H110" s="15" t="s">
        <v>194</v>
      </c>
      <c r="I110" s="15" t="s">
        <v>175</v>
      </c>
      <c r="J110" s="15" t="s">
        <v>195</v>
      </c>
      <c r="K110" s="134" t="s">
        <v>196</v>
      </c>
      <c r="L110" s="32">
        <v>2011</v>
      </c>
      <c r="N110" s="9">
        <v>314180</v>
      </c>
      <c r="P110" s="99" t="s">
        <v>1158</v>
      </c>
    </row>
    <row r="111" spans="1:16" ht="120">
      <c r="A111" s="8" t="s">
        <v>1374</v>
      </c>
      <c r="B111" s="98" t="s">
        <v>1114</v>
      </c>
      <c r="C111" s="8" t="s">
        <v>76</v>
      </c>
      <c r="D111" s="8">
        <v>24</v>
      </c>
      <c r="E111" s="5" t="s">
        <v>125</v>
      </c>
      <c r="F111" s="30" t="s">
        <v>197</v>
      </c>
      <c r="G111" s="30" t="s">
        <v>1217</v>
      </c>
      <c r="H111" s="132" t="s">
        <v>812</v>
      </c>
      <c r="I111" s="132" t="s">
        <v>175</v>
      </c>
      <c r="J111" s="132" t="s">
        <v>198</v>
      </c>
      <c r="K111" s="135" t="s">
        <v>813</v>
      </c>
      <c r="L111" s="32">
        <v>2010</v>
      </c>
      <c r="M111" s="32" t="s">
        <v>810</v>
      </c>
      <c r="N111" s="9">
        <v>632000</v>
      </c>
      <c r="O111" s="30" t="s">
        <v>811</v>
      </c>
    </row>
    <row r="112" spans="1:16" ht="132">
      <c r="A112" s="8" t="s">
        <v>1375</v>
      </c>
      <c r="B112" s="98" t="s">
        <v>1114</v>
      </c>
      <c r="C112" s="8" t="s">
        <v>76</v>
      </c>
      <c r="D112" s="8">
        <v>25</v>
      </c>
      <c r="E112" s="5" t="s">
        <v>121</v>
      </c>
      <c r="F112" s="5" t="s">
        <v>226</v>
      </c>
      <c r="G112" s="5" t="s">
        <v>239</v>
      </c>
      <c r="H112" s="15" t="s">
        <v>414</v>
      </c>
      <c r="I112" s="15" t="s">
        <v>223</v>
      </c>
      <c r="J112" s="15" t="s">
        <v>594</v>
      </c>
      <c r="K112" s="15" t="s">
        <v>593</v>
      </c>
      <c r="L112" s="12">
        <v>41275</v>
      </c>
      <c r="M112" s="12">
        <v>42093</v>
      </c>
      <c r="N112" s="9">
        <v>500000</v>
      </c>
      <c r="O112" s="5" t="s">
        <v>980</v>
      </c>
      <c r="P112" s="5" t="s">
        <v>1169</v>
      </c>
    </row>
    <row r="113" spans="1:16" ht="168">
      <c r="A113" s="8" t="s">
        <v>1376</v>
      </c>
      <c r="B113" s="98" t="s">
        <v>1114</v>
      </c>
      <c r="C113" s="8" t="s">
        <v>76</v>
      </c>
      <c r="D113" s="8">
        <v>25</v>
      </c>
      <c r="E113" s="5" t="s">
        <v>121</v>
      </c>
      <c r="F113" s="5" t="s">
        <v>595</v>
      </c>
      <c r="G113" s="5" t="s">
        <v>596</v>
      </c>
      <c r="H113" s="15" t="s">
        <v>597</v>
      </c>
      <c r="I113" s="15" t="s">
        <v>1220</v>
      </c>
      <c r="J113" s="15" t="s">
        <v>333</v>
      </c>
      <c r="K113" s="15" t="s">
        <v>598</v>
      </c>
      <c r="L113" s="12">
        <v>41426</v>
      </c>
      <c r="M113" s="12">
        <v>41789</v>
      </c>
      <c r="N113" s="9">
        <v>102000</v>
      </c>
      <c r="O113" s="5" t="s">
        <v>980</v>
      </c>
    </row>
    <row r="114" spans="1:16" ht="120">
      <c r="A114" s="8" t="s">
        <v>1377</v>
      </c>
      <c r="B114" s="98" t="s">
        <v>1114</v>
      </c>
      <c r="C114" s="8" t="s">
        <v>76</v>
      </c>
      <c r="D114" s="8">
        <v>25</v>
      </c>
      <c r="E114" s="5" t="s">
        <v>121</v>
      </c>
      <c r="F114" s="30" t="s">
        <v>550</v>
      </c>
      <c r="G114" s="30" t="s">
        <v>553</v>
      </c>
      <c r="H114" s="132" t="s">
        <v>455</v>
      </c>
      <c r="I114" s="132" t="s">
        <v>551</v>
      </c>
      <c r="J114" s="132"/>
      <c r="K114" s="132" t="s">
        <v>552</v>
      </c>
    </row>
    <row r="115" spans="1:16" ht="60">
      <c r="A115" s="8" t="s">
        <v>1378</v>
      </c>
      <c r="B115" s="98" t="s">
        <v>1114</v>
      </c>
      <c r="C115" s="8" t="s">
        <v>76</v>
      </c>
      <c r="D115" s="8">
        <v>25</v>
      </c>
      <c r="E115" s="5" t="s">
        <v>121</v>
      </c>
      <c r="F115" s="15" t="s">
        <v>737</v>
      </c>
      <c r="G115" s="15" t="s">
        <v>738</v>
      </c>
      <c r="H115" s="15" t="s">
        <v>739</v>
      </c>
      <c r="I115" s="15" t="s">
        <v>989</v>
      </c>
      <c r="J115" s="15" t="s">
        <v>743</v>
      </c>
      <c r="K115" s="15" t="s">
        <v>740</v>
      </c>
      <c r="L115" s="53">
        <v>41609</v>
      </c>
      <c r="M115" s="53">
        <v>41640</v>
      </c>
      <c r="N115" s="9">
        <v>42360</v>
      </c>
      <c r="O115" s="15" t="s">
        <v>741</v>
      </c>
      <c r="P115" s="5" t="s">
        <v>742</v>
      </c>
    </row>
    <row r="116" spans="1:16" ht="72">
      <c r="A116" s="8" t="s">
        <v>1379</v>
      </c>
      <c r="B116" s="98" t="s">
        <v>1114</v>
      </c>
      <c r="C116" s="8" t="s">
        <v>76</v>
      </c>
      <c r="D116" s="8">
        <v>25</v>
      </c>
      <c r="E116" s="5" t="s">
        <v>121</v>
      </c>
      <c r="F116" s="4" t="s">
        <v>744</v>
      </c>
      <c r="G116" s="15" t="s">
        <v>745</v>
      </c>
      <c r="H116" s="15" t="s">
        <v>746</v>
      </c>
      <c r="I116" s="15" t="s">
        <v>989</v>
      </c>
      <c r="J116" s="4" t="s">
        <v>747</v>
      </c>
      <c r="K116" s="15" t="s">
        <v>748</v>
      </c>
      <c r="L116" s="3" t="s">
        <v>749</v>
      </c>
      <c r="M116" s="25" t="s">
        <v>750</v>
      </c>
      <c r="N116" s="4">
        <v>0</v>
      </c>
      <c r="O116" s="15" t="s">
        <v>450</v>
      </c>
    </row>
    <row r="117" spans="1:16" ht="84">
      <c r="A117" s="8" t="s">
        <v>1380</v>
      </c>
      <c r="B117" s="98" t="s">
        <v>1114</v>
      </c>
      <c r="C117" s="8" t="s">
        <v>76</v>
      </c>
      <c r="D117" s="8">
        <v>25</v>
      </c>
      <c r="E117" s="5" t="s">
        <v>121</v>
      </c>
      <c r="F117" s="5" t="s">
        <v>554</v>
      </c>
      <c r="G117" s="5" t="s">
        <v>556</v>
      </c>
      <c r="H117" s="15" t="s">
        <v>557</v>
      </c>
      <c r="I117" s="15" t="s">
        <v>555</v>
      </c>
      <c r="K117" s="15" t="s">
        <v>552</v>
      </c>
    </row>
    <row r="118" spans="1:16" ht="84">
      <c r="A118" s="8" t="s">
        <v>1381</v>
      </c>
      <c r="B118" s="98" t="s">
        <v>1003</v>
      </c>
      <c r="C118" s="8" t="s">
        <v>102</v>
      </c>
      <c r="D118" s="8">
        <v>26</v>
      </c>
      <c r="E118" s="5" t="s">
        <v>122</v>
      </c>
      <c r="F118" s="5" t="s">
        <v>346</v>
      </c>
      <c r="G118" s="5" t="s">
        <v>415</v>
      </c>
      <c r="H118" s="69" t="s">
        <v>1211</v>
      </c>
      <c r="I118" s="15" t="s">
        <v>347</v>
      </c>
      <c r="J118" s="69" t="s">
        <v>1212</v>
      </c>
      <c r="K118" s="180" t="s">
        <v>1213</v>
      </c>
      <c r="N118" s="9">
        <v>699983</v>
      </c>
      <c r="O118" s="5" t="s">
        <v>984</v>
      </c>
    </row>
    <row r="119" spans="1:16" ht="72">
      <c r="A119" s="8" t="s">
        <v>1382</v>
      </c>
      <c r="B119" s="98" t="s">
        <v>1003</v>
      </c>
      <c r="C119" s="8" t="s">
        <v>102</v>
      </c>
      <c r="D119" s="8">
        <v>27</v>
      </c>
      <c r="E119" s="5" t="s">
        <v>126</v>
      </c>
      <c r="F119" s="5" t="s">
        <v>473</v>
      </c>
      <c r="G119" s="5" t="s">
        <v>472</v>
      </c>
      <c r="H119" s="4" t="s">
        <v>470</v>
      </c>
      <c r="I119" s="15" t="s">
        <v>461</v>
      </c>
      <c r="J119" s="15" t="s">
        <v>471</v>
      </c>
      <c r="L119" s="13">
        <v>40360</v>
      </c>
      <c r="M119" s="13">
        <v>41912</v>
      </c>
      <c r="N119" s="9">
        <v>999981</v>
      </c>
      <c r="O119" s="5" t="s">
        <v>984</v>
      </c>
    </row>
    <row r="120" spans="1:16" ht="72">
      <c r="A120" s="8" t="s">
        <v>1383</v>
      </c>
      <c r="B120" s="98" t="s">
        <v>1003</v>
      </c>
      <c r="C120" s="8" t="s">
        <v>102</v>
      </c>
      <c r="D120" s="8">
        <v>27</v>
      </c>
      <c r="E120" s="5" t="s">
        <v>126</v>
      </c>
      <c r="F120" s="5" t="s">
        <v>283</v>
      </c>
      <c r="G120" s="5" t="s">
        <v>274</v>
      </c>
      <c r="H120" s="15" t="s">
        <v>1264</v>
      </c>
      <c r="I120" s="15" t="s">
        <v>284</v>
      </c>
      <c r="N120" s="9">
        <v>480584</v>
      </c>
      <c r="O120" s="5" t="s">
        <v>969</v>
      </c>
    </row>
    <row r="121" spans="1:16" ht="72">
      <c r="A121" s="8" t="s">
        <v>1384</v>
      </c>
      <c r="B121" s="98" t="s">
        <v>1003</v>
      </c>
      <c r="C121" s="8" t="s">
        <v>102</v>
      </c>
      <c r="D121" s="8">
        <v>27</v>
      </c>
      <c r="E121" s="5" t="s">
        <v>126</v>
      </c>
      <c r="F121" s="5" t="s">
        <v>285</v>
      </c>
      <c r="G121" s="5" t="s">
        <v>275</v>
      </c>
      <c r="H121" s="15" t="s">
        <v>633</v>
      </c>
      <c r="I121" s="15" t="s">
        <v>634</v>
      </c>
      <c r="J121" s="15" t="s">
        <v>635</v>
      </c>
      <c r="K121" s="129" t="s">
        <v>636</v>
      </c>
      <c r="L121" s="17">
        <v>41163</v>
      </c>
      <c r="M121" s="17" t="s">
        <v>637</v>
      </c>
      <c r="N121" s="18">
        <v>660697</v>
      </c>
      <c r="O121" s="28" t="s">
        <v>969</v>
      </c>
    </row>
    <row r="122" spans="1:16" ht="48">
      <c r="A122" s="8" t="s">
        <v>1385</v>
      </c>
      <c r="B122" s="98" t="s">
        <v>1003</v>
      </c>
      <c r="C122" s="8" t="s">
        <v>102</v>
      </c>
      <c r="D122" s="8">
        <v>27</v>
      </c>
      <c r="E122" s="5" t="s">
        <v>126</v>
      </c>
      <c r="F122" s="5" t="s">
        <v>382</v>
      </c>
      <c r="G122" s="5" t="s">
        <v>381</v>
      </c>
      <c r="H122" s="15" t="s">
        <v>630</v>
      </c>
      <c r="I122" s="15" t="s">
        <v>383</v>
      </c>
      <c r="J122" s="15" t="s">
        <v>631</v>
      </c>
      <c r="K122" s="129" t="s">
        <v>632</v>
      </c>
      <c r="L122" s="17">
        <v>40932</v>
      </c>
      <c r="M122" s="17">
        <v>41805</v>
      </c>
      <c r="N122" s="18">
        <v>160000</v>
      </c>
      <c r="O122" s="28" t="s">
        <v>969</v>
      </c>
    </row>
    <row r="123" spans="1:16" ht="48">
      <c r="A123" s="8" t="s">
        <v>1386</v>
      </c>
      <c r="B123" s="98" t="s">
        <v>1003</v>
      </c>
      <c r="C123" s="8" t="s">
        <v>102</v>
      </c>
      <c r="D123" s="8">
        <v>27</v>
      </c>
      <c r="E123" s="5" t="s">
        <v>126</v>
      </c>
      <c r="F123" s="5" t="s">
        <v>199</v>
      </c>
      <c r="H123" s="15" t="s">
        <v>181</v>
      </c>
      <c r="I123" s="15" t="s">
        <v>175</v>
      </c>
      <c r="J123" s="15" t="s">
        <v>182</v>
      </c>
      <c r="K123" s="15" t="s">
        <v>183</v>
      </c>
    </row>
    <row r="124" spans="1:16" ht="48">
      <c r="A124" s="8" t="s">
        <v>1387</v>
      </c>
      <c r="B124" s="98" t="s">
        <v>1003</v>
      </c>
      <c r="C124" s="8" t="s">
        <v>102</v>
      </c>
      <c r="D124" s="8">
        <v>27</v>
      </c>
      <c r="E124" s="5" t="s">
        <v>126</v>
      </c>
      <c r="F124" s="5" t="s">
        <v>200</v>
      </c>
      <c r="H124" s="15" t="s">
        <v>181</v>
      </c>
      <c r="I124" s="15" t="s">
        <v>175</v>
      </c>
      <c r="J124" s="15" t="s">
        <v>182</v>
      </c>
      <c r="K124" s="15" t="s">
        <v>183</v>
      </c>
    </row>
    <row r="125" spans="1:16" ht="48">
      <c r="A125" s="8" t="s">
        <v>1388</v>
      </c>
      <c r="B125" s="98" t="s">
        <v>1003</v>
      </c>
      <c r="C125" s="8" t="s">
        <v>102</v>
      </c>
      <c r="D125" s="8">
        <v>27</v>
      </c>
      <c r="E125" s="5" t="s">
        <v>126</v>
      </c>
      <c r="F125" s="5" t="s">
        <v>201</v>
      </c>
      <c r="H125" s="15" t="s">
        <v>181</v>
      </c>
      <c r="I125" s="15" t="s">
        <v>175</v>
      </c>
      <c r="J125" s="15" t="s">
        <v>182</v>
      </c>
      <c r="K125" s="15" t="s">
        <v>183</v>
      </c>
    </row>
    <row r="126" spans="1:16" ht="48">
      <c r="A126" s="8" t="s">
        <v>1389</v>
      </c>
      <c r="B126" s="98" t="s">
        <v>1003</v>
      </c>
      <c r="C126" s="8" t="s">
        <v>102</v>
      </c>
      <c r="D126" s="8">
        <v>27</v>
      </c>
      <c r="E126" s="5" t="s">
        <v>126</v>
      </c>
      <c r="F126" s="5" t="s">
        <v>202</v>
      </c>
      <c r="H126" s="15" t="s">
        <v>181</v>
      </c>
      <c r="I126" s="15" t="s">
        <v>175</v>
      </c>
      <c r="J126" s="15" t="s">
        <v>182</v>
      </c>
      <c r="K126" s="15" t="s">
        <v>203</v>
      </c>
    </row>
    <row r="127" spans="1:16" ht="48">
      <c r="A127" s="8" t="s">
        <v>1390</v>
      </c>
      <c r="B127" s="98" t="s">
        <v>1003</v>
      </c>
      <c r="C127" s="8" t="s">
        <v>102</v>
      </c>
      <c r="D127" s="8">
        <v>27</v>
      </c>
      <c r="E127" s="5" t="s">
        <v>126</v>
      </c>
      <c r="F127" s="5" t="s">
        <v>204</v>
      </c>
      <c r="H127" s="15" t="s">
        <v>181</v>
      </c>
      <c r="I127" s="15" t="s">
        <v>175</v>
      </c>
      <c r="J127" s="15" t="s">
        <v>182</v>
      </c>
      <c r="K127" s="15" t="s">
        <v>183</v>
      </c>
    </row>
    <row r="128" spans="1:16" ht="72">
      <c r="A128" s="8" t="s">
        <v>1391</v>
      </c>
      <c r="B128" s="98" t="s">
        <v>1003</v>
      </c>
      <c r="C128" s="8" t="s">
        <v>102</v>
      </c>
      <c r="D128" s="8">
        <v>27</v>
      </c>
      <c r="E128" s="5" t="s">
        <v>126</v>
      </c>
      <c r="F128" s="5" t="s">
        <v>558</v>
      </c>
      <c r="G128" s="5" t="s">
        <v>559</v>
      </c>
      <c r="H128" s="15" t="s">
        <v>560</v>
      </c>
      <c r="I128" s="15" t="s">
        <v>561</v>
      </c>
      <c r="K128" s="15" t="s">
        <v>552</v>
      </c>
    </row>
    <row r="129" spans="1:16" ht="144">
      <c r="A129" s="8" t="s">
        <v>1392</v>
      </c>
      <c r="B129" s="98" t="s">
        <v>1003</v>
      </c>
      <c r="C129" s="8" t="s">
        <v>102</v>
      </c>
      <c r="D129" s="8">
        <v>28</v>
      </c>
      <c r="E129" s="5" t="s">
        <v>123</v>
      </c>
      <c r="F129" s="16" t="s">
        <v>599</v>
      </c>
      <c r="G129" s="5" t="s">
        <v>600</v>
      </c>
      <c r="H129" s="15" t="s">
        <v>576</v>
      </c>
      <c r="I129" s="15" t="s">
        <v>1220</v>
      </c>
      <c r="J129" s="15" t="s">
        <v>333</v>
      </c>
      <c r="K129" s="15" t="s">
        <v>572</v>
      </c>
      <c r="L129" s="12">
        <v>41501</v>
      </c>
      <c r="M129" s="12">
        <v>42094</v>
      </c>
      <c r="N129" s="9">
        <v>169000</v>
      </c>
      <c r="O129" s="5" t="s">
        <v>980</v>
      </c>
    </row>
    <row r="130" spans="1:16" ht="60">
      <c r="A130" s="8" t="s">
        <v>1393</v>
      </c>
      <c r="B130" s="98" t="s">
        <v>1003</v>
      </c>
      <c r="C130" s="8" t="s">
        <v>102</v>
      </c>
      <c r="D130" s="8">
        <v>28</v>
      </c>
      <c r="E130" s="5" t="s">
        <v>123</v>
      </c>
      <c r="F130" s="15" t="s">
        <v>751</v>
      </c>
      <c r="G130" s="15" t="s">
        <v>752</v>
      </c>
      <c r="H130" s="15" t="s">
        <v>746</v>
      </c>
      <c r="I130" s="15" t="s">
        <v>746</v>
      </c>
      <c r="J130" s="4" t="s">
        <v>747</v>
      </c>
      <c r="K130" s="15" t="s">
        <v>748</v>
      </c>
      <c r="L130" s="53">
        <v>40787</v>
      </c>
      <c r="M130" s="53">
        <v>41640</v>
      </c>
      <c r="N130" s="4">
        <v>0</v>
      </c>
      <c r="O130" s="15" t="s">
        <v>450</v>
      </c>
      <c r="P130" s="5" t="s">
        <v>742</v>
      </c>
    </row>
    <row r="131" spans="1:16" ht="60">
      <c r="A131" s="8" t="s">
        <v>1394</v>
      </c>
      <c r="B131" s="98" t="s">
        <v>1003</v>
      </c>
      <c r="C131" s="8" t="s">
        <v>102</v>
      </c>
      <c r="D131" s="8">
        <v>29</v>
      </c>
      <c r="E131" s="5" t="s">
        <v>103</v>
      </c>
      <c r="F131" s="5" t="s">
        <v>386</v>
      </c>
      <c r="G131" s="5" t="s">
        <v>388</v>
      </c>
      <c r="H131" s="15" t="s">
        <v>650</v>
      </c>
      <c r="I131" s="15" t="s">
        <v>387</v>
      </c>
      <c r="J131" s="15" t="s">
        <v>651</v>
      </c>
      <c r="K131" s="129" t="s">
        <v>652</v>
      </c>
      <c r="L131" s="17">
        <v>40695</v>
      </c>
      <c r="M131" s="17">
        <v>40878</v>
      </c>
      <c r="N131" s="18">
        <v>123000</v>
      </c>
      <c r="O131" s="28" t="s">
        <v>969</v>
      </c>
    </row>
    <row r="132" spans="1:16" ht="60">
      <c r="A132" s="8" t="s">
        <v>1395</v>
      </c>
      <c r="B132" s="98" t="s">
        <v>1003</v>
      </c>
      <c r="C132" s="8" t="s">
        <v>102</v>
      </c>
      <c r="D132" s="8">
        <v>29</v>
      </c>
      <c r="E132" s="5" t="s">
        <v>103</v>
      </c>
      <c r="F132" s="5" t="s">
        <v>277</v>
      </c>
      <c r="G132" s="5" t="s">
        <v>276</v>
      </c>
      <c r="H132" s="19" t="s">
        <v>672</v>
      </c>
      <c r="I132" s="15" t="s">
        <v>286</v>
      </c>
      <c r="J132" s="19" t="s">
        <v>673</v>
      </c>
      <c r="K132" s="136" t="s">
        <v>674</v>
      </c>
      <c r="L132" s="17">
        <v>41051</v>
      </c>
      <c r="M132" s="17">
        <v>41820</v>
      </c>
      <c r="N132" s="37">
        <v>333333</v>
      </c>
      <c r="O132" s="28" t="s">
        <v>969</v>
      </c>
      <c r="P132" s="5" t="s">
        <v>389</v>
      </c>
    </row>
    <row r="133" spans="1:16" ht="36">
      <c r="B133" s="98" t="s">
        <v>1003</v>
      </c>
      <c r="C133" s="8" t="s">
        <v>102</v>
      </c>
      <c r="D133" s="8">
        <v>30</v>
      </c>
      <c r="E133" s="5" t="s">
        <v>106</v>
      </c>
    </row>
    <row r="134" spans="1:16" ht="144">
      <c r="A134" s="8" t="s">
        <v>1396</v>
      </c>
      <c r="B134" s="98" t="s">
        <v>1010</v>
      </c>
      <c r="C134" s="8" t="s">
        <v>78</v>
      </c>
      <c r="D134" s="8">
        <v>31</v>
      </c>
      <c r="E134" s="5" t="s">
        <v>79</v>
      </c>
      <c r="F134" s="5" t="s">
        <v>416</v>
      </c>
      <c r="G134" s="5" t="s">
        <v>240</v>
      </c>
      <c r="I134" s="15" t="s">
        <v>1226</v>
      </c>
      <c r="N134" s="9">
        <f>297863+317267</f>
        <v>615130</v>
      </c>
      <c r="O134" s="5" t="s">
        <v>980</v>
      </c>
      <c r="P134" s="99" t="s">
        <v>1159</v>
      </c>
    </row>
    <row r="135" spans="1:16" ht="108">
      <c r="A135" s="8" t="s">
        <v>1397</v>
      </c>
      <c r="B135" s="98" t="s">
        <v>1010</v>
      </c>
      <c r="C135" s="8" t="s">
        <v>78</v>
      </c>
      <c r="D135" s="8">
        <v>32</v>
      </c>
      <c r="E135" s="5" t="s">
        <v>117</v>
      </c>
      <c r="F135" s="5" t="s">
        <v>216</v>
      </c>
      <c r="G135" s="5" t="s">
        <v>215</v>
      </c>
      <c r="H135" s="15" t="s">
        <v>217</v>
      </c>
      <c r="I135" s="15" t="s">
        <v>210</v>
      </c>
      <c r="J135" s="15" t="s">
        <v>219</v>
      </c>
      <c r="K135" s="15" t="s">
        <v>218</v>
      </c>
      <c r="L135" s="12">
        <v>39722</v>
      </c>
      <c r="M135" s="12">
        <v>41548</v>
      </c>
      <c r="N135" s="9">
        <v>699827</v>
      </c>
      <c r="O135" s="5" t="s">
        <v>984</v>
      </c>
      <c r="P135" s="99" t="s">
        <v>1160</v>
      </c>
    </row>
    <row r="136" spans="1:16" ht="132">
      <c r="A136" s="8" t="s">
        <v>1398</v>
      </c>
      <c r="B136" s="98" t="s">
        <v>1010</v>
      </c>
      <c r="C136" s="8" t="s">
        <v>78</v>
      </c>
      <c r="D136" s="8">
        <v>32</v>
      </c>
      <c r="E136" s="5" t="s">
        <v>117</v>
      </c>
      <c r="F136" s="11" t="s">
        <v>488</v>
      </c>
      <c r="G136" s="5" t="s">
        <v>491</v>
      </c>
      <c r="H136" s="4" t="s">
        <v>489</v>
      </c>
      <c r="I136" s="15" t="s">
        <v>490</v>
      </c>
      <c r="J136" s="4">
        <v>2066163698</v>
      </c>
      <c r="L136" s="31">
        <v>41061</v>
      </c>
      <c r="M136" s="31">
        <v>42156</v>
      </c>
      <c r="N136" s="9">
        <v>1200000</v>
      </c>
      <c r="O136" s="5" t="s">
        <v>357</v>
      </c>
    </row>
    <row r="137" spans="1:16" ht="72">
      <c r="A137" s="8" t="s">
        <v>1399</v>
      </c>
      <c r="B137" s="98" t="s">
        <v>1010</v>
      </c>
      <c r="C137" s="8" t="s">
        <v>78</v>
      </c>
      <c r="D137" s="8">
        <v>32</v>
      </c>
      <c r="E137" s="5" t="s">
        <v>117</v>
      </c>
      <c r="F137" s="5" t="s">
        <v>242</v>
      </c>
      <c r="G137" s="5" t="s">
        <v>241</v>
      </c>
      <c r="H137" s="15" t="s">
        <v>580</v>
      </c>
      <c r="I137" s="15" t="s">
        <v>140</v>
      </c>
      <c r="J137" s="15" t="s">
        <v>581</v>
      </c>
      <c r="K137" s="15" t="s">
        <v>165</v>
      </c>
      <c r="L137" s="12">
        <v>41061</v>
      </c>
      <c r="M137" s="12">
        <v>41639</v>
      </c>
      <c r="N137" s="9">
        <v>301500</v>
      </c>
      <c r="O137" s="5" t="s">
        <v>980</v>
      </c>
    </row>
    <row r="138" spans="1:16" ht="96">
      <c r="A138" s="8" t="s">
        <v>1400</v>
      </c>
      <c r="B138" s="98" t="s">
        <v>1010</v>
      </c>
      <c r="C138" s="8" t="s">
        <v>78</v>
      </c>
      <c r="D138" s="8">
        <v>32</v>
      </c>
      <c r="E138" s="5" t="s">
        <v>117</v>
      </c>
      <c r="F138" s="5" t="s">
        <v>244</v>
      </c>
      <c r="G138" s="5" t="s">
        <v>243</v>
      </c>
      <c r="H138" s="15" t="s">
        <v>582</v>
      </c>
      <c r="I138" s="15" t="s">
        <v>210</v>
      </c>
      <c r="J138" s="15" t="s">
        <v>333</v>
      </c>
      <c r="K138" s="15" t="s">
        <v>583</v>
      </c>
      <c r="L138" s="12">
        <v>41108</v>
      </c>
      <c r="M138" s="12">
        <v>41820</v>
      </c>
      <c r="N138" s="9">
        <v>130256</v>
      </c>
      <c r="O138" s="5" t="s">
        <v>980</v>
      </c>
      <c r="P138" s="5" t="s">
        <v>1161</v>
      </c>
    </row>
    <row r="139" spans="1:16" ht="108">
      <c r="A139" s="8" t="s">
        <v>1401</v>
      </c>
      <c r="B139" s="98" t="s">
        <v>1010</v>
      </c>
      <c r="C139" s="8" t="s">
        <v>78</v>
      </c>
      <c r="D139" s="8">
        <v>32</v>
      </c>
      <c r="E139" s="5" t="s">
        <v>117</v>
      </c>
      <c r="F139" s="5" t="s">
        <v>247</v>
      </c>
      <c r="G139" s="5" t="s">
        <v>246</v>
      </c>
      <c r="I139" s="15" t="s">
        <v>163</v>
      </c>
      <c r="N139" s="9">
        <v>65276</v>
      </c>
      <c r="O139" s="5" t="s">
        <v>980</v>
      </c>
      <c r="P139" s="99" t="s">
        <v>1162</v>
      </c>
    </row>
    <row r="140" spans="1:16" ht="84">
      <c r="A140" s="8" t="s">
        <v>1402</v>
      </c>
      <c r="B140" s="98" t="s">
        <v>1010</v>
      </c>
      <c r="C140" s="8" t="s">
        <v>78</v>
      </c>
      <c r="D140" s="8">
        <v>32</v>
      </c>
      <c r="E140" s="5" t="s">
        <v>117</v>
      </c>
      <c r="F140" s="5" t="s">
        <v>209</v>
      </c>
      <c r="G140" s="5" t="s">
        <v>211</v>
      </c>
      <c r="H140" s="15" t="s">
        <v>158</v>
      </c>
      <c r="I140" s="15" t="s">
        <v>210</v>
      </c>
      <c r="P140" s="99" t="s">
        <v>1174</v>
      </c>
    </row>
    <row r="141" spans="1:16" ht="72">
      <c r="A141" s="8" t="s">
        <v>1403</v>
      </c>
      <c r="B141" s="98" t="s">
        <v>1010</v>
      </c>
      <c r="C141" s="8" t="s">
        <v>78</v>
      </c>
      <c r="D141" s="8">
        <v>32</v>
      </c>
      <c r="E141" s="5" t="s">
        <v>117</v>
      </c>
      <c r="F141" s="5" t="s">
        <v>212</v>
      </c>
      <c r="G141" s="5" t="s">
        <v>213</v>
      </c>
      <c r="H141" s="15" t="s">
        <v>220</v>
      </c>
      <c r="I141" s="15" t="s">
        <v>210</v>
      </c>
      <c r="J141" s="15" t="s">
        <v>221</v>
      </c>
      <c r="K141" s="15" t="s">
        <v>222</v>
      </c>
      <c r="P141" s="99" t="s">
        <v>214</v>
      </c>
    </row>
    <row r="142" spans="1:16" ht="60">
      <c r="A142" s="8" t="s">
        <v>1404</v>
      </c>
      <c r="B142" s="98" t="s">
        <v>1011</v>
      </c>
      <c r="C142" s="8" t="s">
        <v>94</v>
      </c>
      <c r="D142" s="8">
        <v>33</v>
      </c>
      <c r="E142" s="5" t="s">
        <v>95</v>
      </c>
      <c r="F142" s="5" t="s">
        <v>519</v>
      </c>
      <c r="G142" s="5" t="s">
        <v>520</v>
      </c>
      <c r="I142" s="15" t="s">
        <v>286</v>
      </c>
      <c r="J142" s="15" t="s">
        <v>401</v>
      </c>
      <c r="N142" s="9">
        <v>99626</v>
      </c>
      <c r="O142" s="5" t="s">
        <v>981</v>
      </c>
      <c r="P142" s="5" t="s">
        <v>1200</v>
      </c>
    </row>
    <row r="143" spans="1:16" ht="60">
      <c r="A143" s="8" t="s">
        <v>1405</v>
      </c>
      <c r="B143" s="98" t="s">
        <v>1011</v>
      </c>
      <c r="C143" s="8" t="s">
        <v>94</v>
      </c>
      <c r="D143" s="8">
        <v>33</v>
      </c>
      <c r="E143" s="5" t="s">
        <v>95</v>
      </c>
      <c r="F143" s="5" t="s">
        <v>521</v>
      </c>
      <c r="G143" s="5" t="s">
        <v>523</v>
      </c>
      <c r="I143" s="15" t="s">
        <v>522</v>
      </c>
      <c r="J143" s="15" t="s">
        <v>536</v>
      </c>
      <c r="N143" s="9">
        <v>473949</v>
      </c>
      <c r="O143" s="5" t="s">
        <v>981</v>
      </c>
    </row>
    <row r="144" spans="1:16" ht="60">
      <c r="A144" s="8" t="s">
        <v>1406</v>
      </c>
      <c r="B144" s="98" t="s">
        <v>1011</v>
      </c>
      <c r="C144" s="8" t="s">
        <v>94</v>
      </c>
      <c r="D144" s="8">
        <v>33</v>
      </c>
      <c r="E144" s="5" t="s">
        <v>95</v>
      </c>
      <c r="F144" s="5" t="s">
        <v>524</v>
      </c>
      <c r="G144" s="5" t="s">
        <v>526</v>
      </c>
      <c r="I144" s="15" t="s">
        <v>525</v>
      </c>
      <c r="J144" s="15" t="s">
        <v>537</v>
      </c>
      <c r="N144" s="9">
        <v>282759</v>
      </c>
      <c r="O144" s="5" t="s">
        <v>981</v>
      </c>
    </row>
    <row r="145" spans="1:16" ht="60">
      <c r="A145" s="8" t="s">
        <v>1407</v>
      </c>
      <c r="B145" s="98" t="s">
        <v>1011</v>
      </c>
      <c r="C145" s="8" t="s">
        <v>94</v>
      </c>
      <c r="D145" s="8">
        <v>33</v>
      </c>
      <c r="E145" s="5" t="s">
        <v>95</v>
      </c>
      <c r="F145" s="5" t="s">
        <v>527</v>
      </c>
      <c r="G145" s="5" t="s">
        <v>529</v>
      </c>
      <c r="I145" s="15" t="s">
        <v>528</v>
      </c>
      <c r="J145" s="15" t="s">
        <v>538</v>
      </c>
      <c r="K145" s="15" t="s">
        <v>825</v>
      </c>
      <c r="N145" s="9">
        <v>472533</v>
      </c>
      <c r="O145" s="5" t="s">
        <v>981</v>
      </c>
    </row>
    <row r="146" spans="1:16" ht="60">
      <c r="A146" s="8" t="s">
        <v>1408</v>
      </c>
      <c r="B146" s="98" t="s">
        <v>1011</v>
      </c>
      <c r="C146" s="8" t="s">
        <v>94</v>
      </c>
      <c r="D146" s="8">
        <v>33</v>
      </c>
      <c r="E146" s="5" t="s">
        <v>95</v>
      </c>
      <c r="F146" s="5" t="s">
        <v>530</v>
      </c>
      <c r="G146" s="5" t="s">
        <v>532</v>
      </c>
      <c r="I146" s="15" t="s">
        <v>531</v>
      </c>
      <c r="J146" s="15" t="s">
        <v>539</v>
      </c>
      <c r="N146" s="9">
        <v>400978</v>
      </c>
      <c r="O146" s="5" t="s">
        <v>981</v>
      </c>
    </row>
    <row r="147" spans="1:16" ht="60">
      <c r="A147" s="8" t="s">
        <v>1409</v>
      </c>
      <c r="B147" s="98" t="s">
        <v>1011</v>
      </c>
      <c r="C147" s="8" t="s">
        <v>94</v>
      </c>
      <c r="D147" s="8">
        <v>33</v>
      </c>
      <c r="E147" s="5" t="s">
        <v>95</v>
      </c>
      <c r="F147" s="5" t="s">
        <v>533</v>
      </c>
      <c r="G147" s="5" t="s">
        <v>535</v>
      </c>
      <c r="I147" s="15" t="s">
        <v>534</v>
      </c>
      <c r="J147" s="15" t="s">
        <v>540</v>
      </c>
      <c r="N147" s="9">
        <v>426898</v>
      </c>
      <c r="O147" s="5" t="s">
        <v>981</v>
      </c>
    </row>
    <row r="148" spans="1:16" ht="144">
      <c r="A148" s="8" t="s">
        <v>1410</v>
      </c>
      <c r="B148" s="98" t="s">
        <v>1011</v>
      </c>
      <c r="C148" s="8" t="s">
        <v>94</v>
      </c>
      <c r="D148" s="8">
        <v>33</v>
      </c>
      <c r="E148" s="5" t="s">
        <v>95</v>
      </c>
      <c r="F148" s="5" t="s">
        <v>512</v>
      </c>
      <c r="G148" s="5" t="s">
        <v>511</v>
      </c>
      <c r="H148" s="15" t="s">
        <v>456</v>
      </c>
      <c r="I148" s="15" t="s">
        <v>284</v>
      </c>
      <c r="J148" s="15" t="s">
        <v>513</v>
      </c>
      <c r="L148" s="38" t="s">
        <v>514</v>
      </c>
      <c r="M148" s="38" t="s">
        <v>515</v>
      </c>
      <c r="N148" s="9">
        <v>10000</v>
      </c>
      <c r="O148" s="5" t="s">
        <v>516</v>
      </c>
      <c r="P148" s="5" t="s">
        <v>517</v>
      </c>
    </row>
    <row r="149" spans="1:16" ht="409">
      <c r="A149" s="8" t="s">
        <v>1411</v>
      </c>
      <c r="B149" s="98" t="s">
        <v>1011</v>
      </c>
      <c r="C149" s="8" t="s">
        <v>94</v>
      </c>
      <c r="D149" s="8">
        <v>34</v>
      </c>
      <c r="E149" s="5" t="s">
        <v>110</v>
      </c>
      <c r="F149" s="5" t="s">
        <v>431</v>
      </c>
      <c r="G149" s="5" t="s">
        <v>433</v>
      </c>
      <c r="H149" s="15" t="s">
        <v>432</v>
      </c>
      <c r="I149" s="15" t="s">
        <v>434</v>
      </c>
      <c r="K149" s="15" t="s">
        <v>435</v>
      </c>
      <c r="N149" s="9">
        <v>909980</v>
      </c>
      <c r="O149" s="5" t="s">
        <v>357</v>
      </c>
      <c r="P149" s="5" t="s">
        <v>1218</v>
      </c>
    </row>
    <row r="150" spans="1:16" ht="48">
      <c r="A150" s="8" t="s">
        <v>1412</v>
      </c>
      <c r="B150" s="98" t="s">
        <v>1011</v>
      </c>
      <c r="C150" s="8" t="s">
        <v>94</v>
      </c>
      <c r="D150" s="8">
        <v>34</v>
      </c>
      <c r="E150" s="5" t="s">
        <v>110</v>
      </c>
      <c r="F150" s="30" t="s">
        <v>814</v>
      </c>
      <c r="G150" s="30" t="s">
        <v>815</v>
      </c>
      <c r="H150" s="132" t="s">
        <v>159</v>
      </c>
      <c r="I150" s="15" t="s">
        <v>175</v>
      </c>
      <c r="J150" s="132" t="s">
        <v>816</v>
      </c>
      <c r="K150" s="135" t="s">
        <v>817</v>
      </c>
      <c r="L150" s="32">
        <v>2010</v>
      </c>
      <c r="M150" s="32">
        <v>2014</v>
      </c>
      <c r="N150" s="9">
        <v>500000</v>
      </c>
      <c r="O150" s="30" t="s">
        <v>818</v>
      </c>
    </row>
    <row r="151" spans="1:16" ht="180">
      <c r="A151" s="8" t="s">
        <v>1413</v>
      </c>
      <c r="B151" s="98" t="s">
        <v>1011</v>
      </c>
      <c r="C151" s="8" t="s">
        <v>94</v>
      </c>
      <c r="D151" s="8">
        <v>34</v>
      </c>
      <c r="E151" s="5" t="s">
        <v>110</v>
      </c>
      <c r="F151" s="5" t="s">
        <v>249</v>
      </c>
      <c r="G151" s="5" t="s">
        <v>248</v>
      </c>
      <c r="H151" s="15" t="s">
        <v>588</v>
      </c>
      <c r="I151" s="15" t="s">
        <v>1227</v>
      </c>
      <c r="J151" s="15" t="s">
        <v>589</v>
      </c>
      <c r="K151" s="15" t="s">
        <v>590</v>
      </c>
      <c r="L151" s="12">
        <v>41158</v>
      </c>
      <c r="M151" s="12">
        <v>41882</v>
      </c>
      <c r="N151" s="9">
        <v>86777</v>
      </c>
      <c r="O151" s="5" t="s">
        <v>980</v>
      </c>
      <c r="P151" s="5" t="s">
        <v>1170</v>
      </c>
    </row>
    <row r="152" spans="1:16" ht="48">
      <c r="A152" s="8" t="s">
        <v>1414</v>
      </c>
      <c r="B152" s="98" t="s">
        <v>1011</v>
      </c>
      <c r="C152" s="8" t="s">
        <v>94</v>
      </c>
      <c r="D152" s="8">
        <v>34</v>
      </c>
      <c r="E152" s="5" t="s">
        <v>110</v>
      </c>
      <c r="F152" s="5" t="s">
        <v>459</v>
      </c>
      <c r="G152" s="5" t="s">
        <v>463</v>
      </c>
      <c r="H152" s="4" t="s">
        <v>460</v>
      </c>
      <c r="I152" s="15" t="s">
        <v>461</v>
      </c>
      <c r="J152" s="15" t="s">
        <v>462</v>
      </c>
      <c r="L152" s="39">
        <v>41587</v>
      </c>
      <c r="M152" s="20">
        <v>41518</v>
      </c>
      <c r="N152" s="9">
        <v>95355</v>
      </c>
      <c r="O152" s="5" t="s">
        <v>464</v>
      </c>
    </row>
    <row r="153" spans="1:16" ht="60">
      <c r="B153" s="98" t="s">
        <v>1012</v>
      </c>
      <c r="C153" s="8" t="s">
        <v>91</v>
      </c>
      <c r="D153" s="8">
        <v>35</v>
      </c>
      <c r="E153" s="5" t="s">
        <v>205</v>
      </c>
    </row>
    <row r="154" spans="1:16" ht="60">
      <c r="A154" s="8" t="s">
        <v>1415</v>
      </c>
      <c r="B154" s="98" t="s">
        <v>1012</v>
      </c>
      <c r="C154" s="8" t="s">
        <v>91</v>
      </c>
      <c r="D154" s="8">
        <v>36</v>
      </c>
      <c r="E154" s="5" t="s">
        <v>92</v>
      </c>
      <c r="F154" s="15" t="s">
        <v>317</v>
      </c>
      <c r="G154" s="15" t="s">
        <v>318</v>
      </c>
      <c r="H154" s="15" t="s">
        <v>792</v>
      </c>
      <c r="I154" s="15" t="s">
        <v>307</v>
      </c>
      <c r="J154" s="15" t="s">
        <v>146</v>
      </c>
      <c r="K154" s="15" t="s">
        <v>793</v>
      </c>
      <c r="L154" s="17">
        <v>41134</v>
      </c>
      <c r="M154" s="17">
        <v>41639</v>
      </c>
      <c r="N154" s="9">
        <v>200000</v>
      </c>
      <c r="O154" s="15" t="s">
        <v>973</v>
      </c>
      <c r="P154" s="5" t="s">
        <v>1216</v>
      </c>
    </row>
    <row r="155" spans="1:16" ht="60">
      <c r="A155" s="8" t="s">
        <v>1416</v>
      </c>
      <c r="B155" s="98" t="s">
        <v>1012</v>
      </c>
      <c r="C155" s="8" t="s">
        <v>91</v>
      </c>
      <c r="D155" s="8">
        <v>36</v>
      </c>
      <c r="E155" s="5" t="s">
        <v>92</v>
      </c>
      <c r="F155" s="5" t="s">
        <v>417</v>
      </c>
      <c r="G155" s="5" t="s">
        <v>418</v>
      </c>
      <c r="H155" s="69" t="s">
        <v>1176</v>
      </c>
      <c r="I155" s="15" t="s">
        <v>986</v>
      </c>
      <c r="J155" s="69" t="s">
        <v>1175</v>
      </c>
      <c r="N155" s="9">
        <v>57661</v>
      </c>
    </row>
    <row r="156" spans="1:16" ht="48">
      <c r="A156" s="8" t="s">
        <v>1417</v>
      </c>
      <c r="B156" s="98" t="s">
        <v>1004</v>
      </c>
      <c r="C156" s="8" t="s">
        <v>111</v>
      </c>
      <c r="D156" s="8">
        <v>37</v>
      </c>
      <c r="E156" s="5" t="s">
        <v>112</v>
      </c>
      <c r="F156" s="15" t="s">
        <v>319</v>
      </c>
      <c r="G156" s="15" t="s">
        <v>321</v>
      </c>
      <c r="H156" s="15" t="s">
        <v>794</v>
      </c>
      <c r="I156" s="15" t="s">
        <v>320</v>
      </c>
      <c r="J156" s="4" t="s">
        <v>795</v>
      </c>
      <c r="K156" s="15" t="s">
        <v>796</v>
      </c>
      <c r="L156" s="17">
        <v>40575</v>
      </c>
      <c r="M156" s="17">
        <v>41882</v>
      </c>
      <c r="N156" s="9">
        <v>53299</v>
      </c>
      <c r="O156" s="15" t="s">
        <v>973</v>
      </c>
    </row>
    <row r="157" spans="1:16" ht="36">
      <c r="A157" s="8" t="s">
        <v>1418</v>
      </c>
      <c r="B157" s="98" t="s">
        <v>1004</v>
      </c>
      <c r="C157" s="8" t="s">
        <v>111</v>
      </c>
      <c r="D157" s="8">
        <v>37</v>
      </c>
      <c r="E157" s="5" t="s">
        <v>112</v>
      </c>
      <c r="F157" s="5" t="s">
        <v>419</v>
      </c>
      <c r="G157" s="5" t="s">
        <v>402</v>
      </c>
      <c r="H157" s="15" t="s">
        <v>404</v>
      </c>
      <c r="I157" s="15" t="s">
        <v>1235</v>
      </c>
      <c r="K157" s="15" t="s">
        <v>403</v>
      </c>
      <c r="N157" s="9">
        <v>238680</v>
      </c>
      <c r="O157" s="5" t="s">
        <v>981</v>
      </c>
      <c r="P157" s="140" t="s">
        <v>1250</v>
      </c>
    </row>
    <row r="158" spans="1:16" ht="72">
      <c r="A158" s="8" t="s">
        <v>1419</v>
      </c>
      <c r="B158" s="98" t="s">
        <v>1005</v>
      </c>
      <c r="C158" s="8" t="s">
        <v>113</v>
      </c>
      <c r="D158" s="8">
        <v>38</v>
      </c>
      <c r="E158" s="5" t="s">
        <v>114</v>
      </c>
      <c r="F158" s="16" t="s">
        <v>250</v>
      </c>
      <c r="G158" s="5" t="s">
        <v>227</v>
      </c>
      <c r="H158" s="15" t="s">
        <v>575</v>
      </c>
      <c r="I158" s="15" t="s">
        <v>171</v>
      </c>
      <c r="J158" s="15" t="s">
        <v>574</v>
      </c>
      <c r="K158" s="15" t="s">
        <v>573</v>
      </c>
      <c r="L158" s="12">
        <v>40984</v>
      </c>
      <c r="M158" s="12">
        <v>41213</v>
      </c>
      <c r="N158" s="9">
        <v>20000</v>
      </c>
      <c r="P158" s="5" t="s">
        <v>1171</v>
      </c>
    </row>
    <row r="159" spans="1:16" ht="96">
      <c r="A159" s="8" t="s">
        <v>1420</v>
      </c>
      <c r="B159" s="98" t="s">
        <v>1005</v>
      </c>
      <c r="C159" s="8" t="s">
        <v>113</v>
      </c>
      <c r="D159" s="8">
        <v>39</v>
      </c>
      <c r="E159" s="5" t="s">
        <v>115</v>
      </c>
      <c r="F159" s="5" t="s">
        <v>354</v>
      </c>
      <c r="G159" s="5" t="s">
        <v>385</v>
      </c>
      <c r="H159" s="15" t="s">
        <v>356</v>
      </c>
      <c r="I159" s="15" t="s">
        <v>355</v>
      </c>
      <c r="K159" s="15" t="s">
        <v>172</v>
      </c>
      <c r="L159" s="31">
        <v>40224</v>
      </c>
      <c r="M159" s="12">
        <v>41729</v>
      </c>
      <c r="N159" s="9">
        <v>557708</v>
      </c>
      <c r="O159" s="5" t="s">
        <v>357</v>
      </c>
    </row>
    <row r="160" spans="1:16" ht="48">
      <c r="A160" s="8" t="s">
        <v>1421</v>
      </c>
      <c r="B160" s="98" t="s">
        <v>1005</v>
      </c>
      <c r="C160" s="8" t="s">
        <v>113</v>
      </c>
      <c r="D160" s="8">
        <v>39</v>
      </c>
      <c r="E160" s="5" t="s">
        <v>115</v>
      </c>
      <c r="F160" s="5" t="s">
        <v>1214</v>
      </c>
      <c r="G160" s="5" t="s">
        <v>1215</v>
      </c>
      <c r="H160" s="137" t="s">
        <v>358</v>
      </c>
      <c r="I160" s="15" t="s">
        <v>987</v>
      </c>
      <c r="K160" s="15" t="s">
        <v>172</v>
      </c>
      <c r="L160" s="31">
        <v>41280</v>
      </c>
      <c r="M160" s="12">
        <v>42369</v>
      </c>
      <c r="N160" s="9">
        <v>540020</v>
      </c>
      <c r="O160" s="5" t="s">
        <v>357</v>
      </c>
    </row>
    <row r="161" spans="1:16" ht="84">
      <c r="A161" s="8" t="s">
        <v>1422</v>
      </c>
      <c r="B161" s="98" t="s">
        <v>1005</v>
      </c>
      <c r="C161" s="8" t="s">
        <v>113</v>
      </c>
      <c r="D161" s="8">
        <v>40</v>
      </c>
      <c r="E161" s="5" t="s">
        <v>116</v>
      </c>
      <c r="F161" s="5" t="s">
        <v>260</v>
      </c>
      <c r="G161" s="5" t="s">
        <v>259</v>
      </c>
      <c r="H161" s="15" t="s">
        <v>584</v>
      </c>
      <c r="I161" s="15" t="s">
        <v>1229</v>
      </c>
      <c r="J161" s="15" t="s">
        <v>333</v>
      </c>
      <c r="K161" s="15" t="s">
        <v>583</v>
      </c>
      <c r="L161" s="12">
        <v>41151</v>
      </c>
      <c r="M161" s="12">
        <v>41455</v>
      </c>
      <c r="N161" s="9">
        <v>40000</v>
      </c>
    </row>
    <row r="162" spans="1:16" ht="48">
      <c r="A162" s="8" t="s">
        <v>1423</v>
      </c>
      <c r="B162" s="98" t="s">
        <v>1006</v>
      </c>
      <c r="C162" s="8" t="s">
        <v>96</v>
      </c>
      <c r="D162" s="8">
        <v>41</v>
      </c>
      <c r="E162" s="5" t="s">
        <v>129</v>
      </c>
      <c r="F162" s="5" t="s">
        <v>359</v>
      </c>
      <c r="G162" s="73" t="s">
        <v>908</v>
      </c>
      <c r="H162" s="4" t="s">
        <v>360</v>
      </c>
      <c r="I162" s="15" t="s">
        <v>251</v>
      </c>
      <c r="L162" s="8" t="s">
        <v>909</v>
      </c>
      <c r="M162" s="12">
        <v>41455</v>
      </c>
      <c r="N162" s="9">
        <v>36613</v>
      </c>
      <c r="O162" s="5" t="s">
        <v>982</v>
      </c>
      <c r="P162" s="5" t="s">
        <v>1172</v>
      </c>
    </row>
    <row r="163" spans="1:16" ht="48">
      <c r="A163" s="8" t="s">
        <v>1424</v>
      </c>
      <c r="B163" s="98" t="s">
        <v>1006</v>
      </c>
      <c r="C163" s="8" t="s">
        <v>96</v>
      </c>
      <c r="D163" s="8">
        <v>41</v>
      </c>
      <c r="E163" s="5" t="s">
        <v>129</v>
      </c>
      <c r="F163" s="5" t="s">
        <v>361</v>
      </c>
      <c r="G163" s="5" t="s">
        <v>918</v>
      </c>
      <c r="H163" s="4" t="s">
        <v>362</v>
      </c>
      <c r="I163" s="15" t="s">
        <v>251</v>
      </c>
      <c r="L163" s="8" t="s">
        <v>909</v>
      </c>
      <c r="M163" s="12">
        <v>41455</v>
      </c>
      <c r="N163" s="9">
        <v>34000</v>
      </c>
      <c r="O163" s="5" t="s">
        <v>983</v>
      </c>
      <c r="P163" s="5" t="s">
        <v>1172</v>
      </c>
    </row>
    <row r="164" spans="1:16" ht="48">
      <c r="A164" s="8" t="s">
        <v>1425</v>
      </c>
      <c r="B164" s="98" t="s">
        <v>1006</v>
      </c>
      <c r="C164" s="8" t="s">
        <v>96</v>
      </c>
      <c r="D164" s="8">
        <v>42</v>
      </c>
      <c r="E164" s="5" t="s">
        <v>97</v>
      </c>
      <c r="F164" s="44" t="s">
        <v>910</v>
      </c>
      <c r="G164" s="44" t="s">
        <v>411</v>
      </c>
      <c r="H164" s="19" t="s">
        <v>166</v>
      </c>
      <c r="I164" s="19" t="s">
        <v>991</v>
      </c>
      <c r="J164" s="19" t="s">
        <v>168</v>
      </c>
      <c r="K164" s="15" t="s">
        <v>167</v>
      </c>
      <c r="L164" s="26">
        <v>41122</v>
      </c>
      <c r="M164" s="12">
        <v>41759</v>
      </c>
      <c r="N164" s="9">
        <v>200000</v>
      </c>
      <c r="O164" s="5" t="s">
        <v>982</v>
      </c>
    </row>
    <row r="165" spans="1:16" ht="48">
      <c r="A165" s="8" t="s">
        <v>1426</v>
      </c>
      <c r="B165" s="98" t="s">
        <v>1006</v>
      </c>
      <c r="C165" s="8" t="s">
        <v>96</v>
      </c>
      <c r="D165" s="8">
        <v>43</v>
      </c>
      <c r="E165" s="5" t="s">
        <v>429</v>
      </c>
      <c r="F165" s="44" t="s">
        <v>911</v>
      </c>
      <c r="G165" s="5" t="s">
        <v>912</v>
      </c>
      <c r="H165" s="19" t="s">
        <v>420</v>
      </c>
      <c r="I165" s="19" t="s">
        <v>990</v>
      </c>
      <c r="J165" s="19"/>
      <c r="L165" s="26">
        <v>41091</v>
      </c>
      <c r="M165" s="12">
        <v>41820</v>
      </c>
      <c r="N165" s="9">
        <v>242116</v>
      </c>
      <c r="O165" s="5" t="s">
        <v>982</v>
      </c>
    </row>
    <row r="166" spans="1:16" ht="60">
      <c r="A166" s="8" t="s">
        <v>1427</v>
      </c>
      <c r="B166" s="98" t="s">
        <v>1007</v>
      </c>
      <c r="C166" s="8" t="s">
        <v>98</v>
      </c>
      <c r="D166" s="8">
        <v>44</v>
      </c>
      <c r="E166" s="5" t="s">
        <v>99</v>
      </c>
      <c r="F166" s="44" t="s">
        <v>913</v>
      </c>
      <c r="G166" s="44" t="s">
        <v>914</v>
      </c>
      <c r="H166" s="19" t="s">
        <v>421</v>
      </c>
      <c r="I166" s="19" t="s">
        <v>307</v>
      </c>
      <c r="J166" s="19"/>
      <c r="L166" s="26">
        <v>40725</v>
      </c>
      <c r="M166" s="12">
        <v>41820</v>
      </c>
      <c r="N166" s="9">
        <v>1224000</v>
      </c>
      <c r="O166" s="5" t="s">
        <v>982</v>
      </c>
    </row>
    <row r="167" spans="1:16" ht="48">
      <c r="A167" s="8" t="s">
        <v>1428</v>
      </c>
      <c r="B167" s="98" t="s">
        <v>1007</v>
      </c>
      <c r="C167" s="8" t="s">
        <v>98</v>
      </c>
      <c r="D167" s="8">
        <v>44</v>
      </c>
      <c r="E167" s="5" t="s">
        <v>99</v>
      </c>
      <c r="F167" s="44" t="s">
        <v>915</v>
      </c>
      <c r="G167" s="44" t="s">
        <v>916</v>
      </c>
      <c r="H167" s="19" t="s">
        <v>428</v>
      </c>
      <c r="I167" s="19" t="s">
        <v>917</v>
      </c>
      <c r="J167" s="19"/>
      <c r="L167" s="26">
        <v>41365</v>
      </c>
      <c r="M167" s="12">
        <v>41820</v>
      </c>
      <c r="N167" s="9">
        <v>102000</v>
      </c>
      <c r="O167" s="5" t="s">
        <v>982</v>
      </c>
    </row>
    <row r="168" spans="1:16" ht="180">
      <c r="A168" s="8" t="s">
        <v>1429</v>
      </c>
      <c r="B168" s="98" t="s">
        <v>1007</v>
      </c>
      <c r="C168" s="8" t="s">
        <v>98</v>
      </c>
      <c r="D168" s="8">
        <v>44</v>
      </c>
      <c r="E168" s="5" t="s">
        <v>99</v>
      </c>
      <c r="F168" s="5" t="s">
        <v>484</v>
      </c>
      <c r="G168" s="5" t="s">
        <v>487</v>
      </c>
      <c r="H168" s="4" t="s">
        <v>485</v>
      </c>
      <c r="I168" s="15" t="s">
        <v>461</v>
      </c>
      <c r="J168" s="15" t="s">
        <v>486</v>
      </c>
      <c r="L168" s="20">
        <v>41616</v>
      </c>
      <c r="M168" s="20">
        <v>41621</v>
      </c>
      <c r="N168" s="9">
        <v>624732</v>
      </c>
      <c r="O168" s="5" t="s">
        <v>984</v>
      </c>
    </row>
    <row r="169" spans="1:16" ht="108">
      <c r="A169" s="8" t="s">
        <v>1430</v>
      </c>
      <c r="B169" s="98" t="s">
        <v>1007</v>
      </c>
      <c r="C169" s="8" t="s">
        <v>98</v>
      </c>
      <c r="D169" s="8">
        <v>44</v>
      </c>
      <c r="E169" s="5" t="s">
        <v>99</v>
      </c>
      <c r="F169" s="15" t="s">
        <v>541</v>
      </c>
      <c r="G169" s="15" t="s">
        <v>543</v>
      </c>
      <c r="H169" s="4" t="s">
        <v>797</v>
      </c>
      <c r="I169" s="15" t="s">
        <v>461</v>
      </c>
      <c r="J169" s="15" t="s">
        <v>542</v>
      </c>
      <c r="K169" s="15" t="s">
        <v>798</v>
      </c>
      <c r="L169" s="29">
        <v>41064</v>
      </c>
      <c r="M169" s="17">
        <v>41670</v>
      </c>
      <c r="N169" s="9">
        <v>43703</v>
      </c>
      <c r="O169" s="15" t="s">
        <v>973</v>
      </c>
    </row>
    <row r="170" spans="1:16" ht="48">
      <c r="A170" s="8" t="s">
        <v>1431</v>
      </c>
      <c r="B170" s="98" t="s">
        <v>1007</v>
      </c>
      <c r="C170" s="8" t="s">
        <v>98</v>
      </c>
      <c r="D170" s="8">
        <v>44</v>
      </c>
      <c r="E170" s="5" t="s">
        <v>99</v>
      </c>
      <c r="F170" s="5" t="s">
        <v>422</v>
      </c>
      <c r="G170" s="5" t="s">
        <v>423</v>
      </c>
      <c r="I170" s="15" t="s">
        <v>1228</v>
      </c>
      <c r="N170" s="9">
        <v>550000</v>
      </c>
      <c r="O170" s="5" t="s">
        <v>981</v>
      </c>
    </row>
    <row r="171" spans="1:16" ht="132">
      <c r="A171" s="8" t="s">
        <v>1432</v>
      </c>
      <c r="B171" s="98" t="s">
        <v>1007</v>
      </c>
      <c r="C171" s="8" t="s">
        <v>98</v>
      </c>
      <c r="D171" s="8">
        <v>44</v>
      </c>
      <c r="E171" s="5" t="s">
        <v>99</v>
      </c>
      <c r="F171" s="5" t="s">
        <v>253</v>
      </c>
      <c r="G171" s="5" t="s">
        <v>252</v>
      </c>
      <c r="H171" s="15" t="s">
        <v>585</v>
      </c>
      <c r="I171" s="15" t="s">
        <v>251</v>
      </c>
      <c r="J171" s="15" t="s">
        <v>587</v>
      </c>
      <c r="K171" s="15" t="s">
        <v>586</v>
      </c>
      <c r="L171" s="12">
        <v>41158</v>
      </c>
      <c r="M171" s="12">
        <v>41639</v>
      </c>
      <c r="N171" s="9">
        <v>125000</v>
      </c>
      <c r="O171" s="5" t="s">
        <v>980</v>
      </c>
      <c r="P171" s="5" t="s">
        <v>1173</v>
      </c>
    </row>
    <row r="172" spans="1:16" ht="168">
      <c r="A172" s="8" t="s">
        <v>1433</v>
      </c>
      <c r="B172" s="98" t="s">
        <v>1007</v>
      </c>
      <c r="C172" s="8" t="s">
        <v>98</v>
      </c>
      <c r="D172" s="8">
        <v>44</v>
      </c>
      <c r="E172" s="5" t="s">
        <v>99</v>
      </c>
      <c r="F172" s="5" t="s">
        <v>255</v>
      </c>
      <c r="G172" s="5" t="s">
        <v>254</v>
      </c>
      <c r="H172" s="15" t="s">
        <v>591</v>
      </c>
      <c r="I172" s="15" t="s">
        <v>210</v>
      </c>
      <c r="J172" s="15" t="s">
        <v>333</v>
      </c>
      <c r="K172" s="15" t="s">
        <v>592</v>
      </c>
      <c r="L172" s="12">
        <v>41204</v>
      </c>
      <c r="M172" s="12">
        <v>42124</v>
      </c>
      <c r="N172" s="9">
        <v>261107</v>
      </c>
      <c r="O172" s="5" t="s">
        <v>980</v>
      </c>
    </row>
    <row r="173" spans="1:16" ht="84">
      <c r="A173" s="8" t="s">
        <v>1434</v>
      </c>
      <c r="B173" s="98" t="s">
        <v>1007</v>
      </c>
      <c r="C173" s="8" t="s">
        <v>98</v>
      </c>
      <c r="D173" s="8">
        <v>44</v>
      </c>
      <c r="E173" s="5" t="s">
        <v>99</v>
      </c>
      <c r="F173" s="5" t="s">
        <v>424</v>
      </c>
      <c r="G173" s="5" t="s">
        <v>425</v>
      </c>
      <c r="H173" s="145" t="s">
        <v>1257</v>
      </c>
      <c r="I173" s="145" t="s">
        <v>1258</v>
      </c>
      <c r="J173" s="145" t="s">
        <v>1259</v>
      </c>
      <c r="K173" s="146" t="s">
        <v>1260</v>
      </c>
      <c r="L173" s="59">
        <v>40848</v>
      </c>
      <c r="M173" s="138">
        <v>41214</v>
      </c>
      <c r="N173" s="9">
        <v>27000</v>
      </c>
      <c r="O173" s="5" t="s">
        <v>980</v>
      </c>
    </row>
    <row r="174" spans="1:16" ht="72">
      <c r="A174" s="8" t="s">
        <v>1435</v>
      </c>
      <c r="B174" s="98" t="s">
        <v>1007</v>
      </c>
      <c r="C174" s="8" t="s">
        <v>98</v>
      </c>
      <c r="D174" s="8">
        <v>44</v>
      </c>
      <c r="E174" s="5" t="s">
        <v>99</v>
      </c>
      <c r="F174" s="5" t="s">
        <v>426</v>
      </c>
      <c r="G174" s="5" t="s">
        <v>427</v>
      </c>
      <c r="H174" s="145" t="s">
        <v>1261</v>
      </c>
      <c r="I174" s="145" t="s">
        <v>290</v>
      </c>
      <c r="J174" s="145" t="s">
        <v>1262</v>
      </c>
      <c r="K174" s="146" t="s">
        <v>1263</v>
      </c>
      <c r="L174" s="59">
        <v>41249</v>
      </c>
      <c r="M174" s="138">
        <v>42644</v>
      </c>
      <c r="N174" s="9">
        <v>150000</v>
      </c>
      <c r="O174" s="5" t="s">
        <v>980</v>
      </c>
    </row>
    <row r="175" spans="1:16" ht="36">
      <c r="A175" s="8" t="s">
        <v>1436</v>
      </c>
      <c r="B175" s="98" t="s">
        <v>1008</v>
      </c>
      <c r="C175" s="8" t="s">
        <v>107</v>
      </c>
      <c r="D175" s="8">
        <v>45</v>
      </c>
      <c r="E175" s="5" t="s">
        <v>544</v>
      </c>
      <c r="F175" s="5" t="s">
        <v>371</v>
      </c>
      <c r="G175" s="5" t="s">
        <v>373</v>
      </c>
      <c r="H175" s="4" t="s">
        <v>372</v>
      </c>
      <c r="I175" s="15" t="s">
        <v>251</v>
      </c>
      <c r="J175" s="4"/>
      <c r="L175" s="20">
        <v>41426</v>
      </c>
      <c r="M175" s="20">
        <v>41640</v>
      </c>
      <c r="O175" s="5" t="s">
        <v>374</v>
      </c>
    </row>
    <row r="176" spans="1:16" ht="96">
      <c r="A176" s="8" t="s">
        <v>1437</v>
      </c>
      <c r="B176" s="98" t="s">
        <v>1008</v>
      </c>
      <c r="C176" s="8" t="s">
        <v>107</v>
      </c>
      <c r="D176" s="8">
        <v>45</v>
      </c>
      <c r="E176" s="5" t="s">
        <v>544</v>
      </c>
      <c r="F176" s="5" t="s">
        <v>287</v>
      </c>
      <c r="G176" s="5" t="s">
        <v>278</v>
      </c>
      <c r="H176" s="15" t="s">
        <v>648</v>
      </c>
      <c r="I176" s="15" t="s">
        <v>288</v>
      </c>
      <c r="J176" s="15" t="s">
        <v>398</v>
      </c>
      <c r="K176" s="129" t="s">
        <v>649</v>
      </c>
      <c r="L176" s="17">
        <v>41059</v>
      </c>
      <c r="M176" s="17">
        <v>42004</v>
      </c>
      <c r="N176" s="18">
        <v>227560</v>
      </c>
      <c r="O176" s="28" t="s">
        <v>969</v>
      </c>
    </row>
    <row r="177" spans="1:16" ht="108">
      <c r="A177" s="8" t="s">
        <v>1438</v>
      </c>
      <c r="B177" s="98" t="s">
        <v>1008</v>
      </c>
      <c r="C177" s="8" t="s">
        <v>107</v>
      </c>
      <c r="D177" s="8">
        <v>45</v>
      </c>
      <c r="E177" s="5" t="s">
        <v>544</v>
      </c>
      <c r="F177" s="5" t="s">
        <v>280</v>
      </c>
      <c r="G177" s="5" t="s">
        <v>279</v>
      </c>
      <c r="H177" s="15" t="s">
        <v>664</v>
      </c>
      <c r="I177" s="15" t="s">
        <v>665</v>
      </c>
      <c r="J177" s="15" t="s">
        <v>666</v>
      </c>
      <c r="K177" s="129" t="s">
        <v>667</v>
      </c>
      <c r="L177" s="17">
        <v>40940</v>
      </c>
      <c r="M177" s="17" t="s">
        <v>653</v>
      </c>
      <c r="N177" s="18">
        <v>241015</v>
      </c>
      <c r="O177" s="28" t="s">
        <v>969</v>
      </c>
    </row>
    <row r="178" spans="1:16" ht="144">
      <c r="A178" s="8" t="s">
        <v>1439</v>
      </c>
      <c r="B178" s="98" t="s">
        <v>1008</v>
      </c>
      <c r="C178" s="8" t="s">
        <v>107</v>
      </c>
      <c r="D178" s="8">
        <v>45</v>
      </c>
      <c r="E178" s="5" t="s">
        <v>544</v>
      </c>
      <c r="F178" s="15" t="s">
        <v>753</v>
      </c>
      <c r="G178" s="15" t="s">
        <v>953</v>
      </c>
      <c r="H178" s="15" t="s">
        <v>754</v>
      </c>
      <c r="I178" s="15" t="s">
        <v>755</v>
      </c>
      <c r="K178" s="129"/>
      <c r="L178" s="17"/>
      <c r="M178" s="17"/>
      <c r="N178" s="18"/>
      <c r="O178" s="28" t="s">
        <v>978</v>
      </c>
    </row>
    <row r="179" spans="1:16" ht="216">
      <c r="A179" s="8" t="s">
        <v>1440</v>
      </c>
      <c r="B179" s="98" t="s">
        <v>1008</v>
      </c>
      <c r="C179" s="8" t="s">
        <v>107</v>
      </c>
      <c r="D179" s="8">
        <v>45</v>
      </c>
      <c r="E179" s="5" t="s">
        <v>544</v>
      </c>
      <c r="F179" s="15" t="s">
        <v>756</v>
      </c>
      <c r="G179" s="15" t="s">
        <v>954</v>
      </c>
      <c r="H179" s="15" t="s">
        <v>757</v>
      </c>
      <c r="I179" s="15" t="s">
        <v>758</v>
      </c>
      <c r="K179" s="129"/>
      <c r="L179" s="17"/>
      <c r="M179" s="17"/>
      <c r="N179" s="18"/>
      <c r="O179" s="28"/>
    </row>
    <row r="180" spans="1:16" ht="108">
      <c r="A180" s="8" t="s">
        <v>1441</v>
      </c>
      <c r="B180" s="98" t="s">
        <v>1008</v>
      </c>
      <c r="C180" s="8" t="s">
        <v>107</v>
      </c>
      <c r="D180" s="8">
        <v>45</v>
      </c>
      <c r="E180" s="5" t="s">
        <v>544</v>
      </c>
      <c r="F180" s="15" t="s">
        <v>759</v>
      </c>
      <c r="G180" s="15" t="s">
        <v>762</v>
      </c>
      <c r="H180" s="15" t="s">
        <v>760</v>
      </c>
      <c r="I180" s="15" t="s">
        <v>761</v>
      </c>
      <c r="K180" s="129"/>
      <c r="L180" s="17"/>
      <c r="M180" s="17"/>
      <c r="N180" s="18"/>
      <c r="O180" s="28"/>
    </row>
    <row r="181" spans="1:16" ht="36">
      <c r="A181" s="8" t="s">
        <v>1442</v>
      </c>
      <c r="B181" s="98" t="s">
        <v>1008</v>
      </c>
      <c r="C181" s="8" t="s">
        <v>107</v>
      </c>
      <c r="D181" s="8">
        <v>46</v>
      </c>
      <c r="E181" s="5" t="s">
        <v>108</v>
      </c>
      <c r="F181" s="5" t="s">
        <v>1177</v>
      </c>
      <c r="G181" s="5" t="s">
        <v>365</v>
      </c>
      <c r="H181" s="4" t="s">
        <v>363</v>
      </c>
      <c r="I181" s="15" t="s">
        <v>364</v>
      </c>
      <c r="J181" s="4"/>
      <c r="L181" s="20">
        <v>41153</v>
      </c>
      <c r="M181" s="20">
        <v>41548</v>
      </c>
      <c r="N181" s="9">
        <v>40000</v>
      </c>
      <c r="O181" s="5" t="s">
        <v>979</v>
      </c>
      <c r="P181" s="5" t="s">
        <v>1178</v>
      </c>
    </row>
    <row r="182" spans="1:16" ht="36">
      <c r="A182" s="8" t="s">
        <v>1443</v>
      </c>
      <c r="B182" s="98" t="s">
        <v>1008</v>
      </c>
      <c r="C182" s="8" t="s">
        <v>107</v>
      </c>
      <c r="D182" s="8">
        <v>46</v>
      </c>
      <c r="E182" s="5" t="s">
        <v>108</v>
      </c>
      <c r="F182" s="5" t="s">
        <v>368</v>
      </c>
      <c r="G182" s="5" t="s">
        <v>369</v>
      </c>
      <c r="H182" s="4" t="s">
        <v>363</v>
      </c>
      <c r="I182" s="15" t="s">
        <v>364</v>
      </c>
      <c r="L182" s="20">
        <v>41153</v>
      </c>
      <c r="M182" s="14">
        <v>2013</v>
      </c>
      <c r="N182" s="9">
        <v>30000</v>
      </c>
      <c r="O182" s="5" t="s">
        <v>370</v>
      </c>
    </row>
    <row r="183" spans="1:16" ht="192">
      <c r="A183" s="8" t="s">
        <v>1444</v>
      </c>
      <c r="B183" s="98" t="s">
        <v>1008</v>
      </c>
      <c r="C183" s="8" t="s">
        <v>107</v>
      </c>
      <c r="D183" s="8">
        <v>47</v>
      </c>
      <c r="E183" s="5" t="s">
        <v>130</v>
      </c>
      <c r="F183" s="5" t="s">
        <v>992</v>
      </c>
      <c r="G183" s="73" t="s">
        <v>607</v>
      </c>
      <c r="H183" s="15" t="s">
        <v>920</v>
      </c>
      <c r="I183" s="15" t="s">
        <v>307</v>
      </c>
      <c r="J183" s="4"/>
      <c r="L183" s="14" t="s">
        <v>919</v>
      </c>
      <c r="M183" s="8">
        <v>2013</v>
      </c>
      <c r="N183" s="10"/>
      <c r="O183" s="5" t="s">
        <v>983</v>
      </c>
      <c r="P183" s="5" t="s">
        <v>1179</v>
      </c>
    </row>
    <row r="184" spans="1:16" ht="48">
      <c r="A184" s="8" t="s">
        <v>1445</v>
      </c>
      <c r="B184" s="98" t="s">
        <v>1008</v>
      </c>
      <c r="C184" s="8" t="s">
        <v>107</v>
      </c>
      <c r="D184" s="8">
        <v>48</v>
      </c>
      <c r="E184" s="5" t="s">
        <v>131</v>
      </c>
      <c r="F184" s="5" t="s">
        <v>366</v>
      </c>
      <c r="H184" s="4" t="s">
        <v>367</v>
      </c>
      <c r="I184" s="15" t="s">
        <v>988</v>
      </c>
      <c r="K184" s="15" t="s">
        <v>405</v>
      </c>
      <c r="N184" s="9">
        <v>37500</v>
      </c>
      <c r="P184" s="5" t="s">
        <v>1180</v>
      </c>
    </row>
    <row r="185" spans="1:16" ht="180">
      <c r="A185" s="8" t="s">
        <v>1446</v>
      </c>
      <c r="B185" s="98" t="s">
        <v>1009</v>
      </c>
      <c r="C185" s="8" t="s">
        <v>72</v>
      </c>
      <c r="D185" s="8" t="s">
        <v>1137</v>
      </c>
      <c r="E185" s="5" t="s">
        <v>1137</v>
      </c>
      <c r="F185" s="2" t="s">
        <v>904</v>
      </c>
      <c r="G185" s="2" t="s">
        <v>907</v>
      </c>
      <c r="H185" s="2" t="s">
        <v>871</v>
      </c>
      <c r="I185" s="2" t="s">
        <v>251</v>
      </c>
      <c r="J185" s="2" t="s">
        <v>872</v>
      </c>
      <c r="K185" s="2" t="s">
        <v>875</v>
      </c>
      <c r="L185" s="70">
        <v>2011</v>
      </c>
      <c r="M185" s="70">
        <v>2013</v>
      </c>
      <c r="N185" s="68"/>
      <c r="O185" s="2" t="s">
        <v>905</v>
      </c>
      <c r="P185" s="73" t="s">
        <v>906</v>
      </c>
    </row>
    <row r="186" spans="1:16" ht="216">
      <c r="A186" s="8" t="s">
        <v>1447</v>
      </c>
      <c r="B186" s="98" t="s">
        <v>1001</v>
      </c>
      <c r="C186" s="8" t="s">
        <v>74</v>
      </c>
      <c r="D186" s="8" t="s">
        <v>1137</v>
      </c>
      <c r="E186" s="5" t="s">
        <v>1137</v>
      </c>
      <c r="F186" s="5" t="s">
        <v>622</v>
      </c>
      <c r="G186" s="5" t="s">
        <v>1151</v>
      </c>
      <c r="H186" s="15" t="s">
        <v>458</v>
      </c>
      <c r="I186" s="15" t="s">
        <v>251</v>
      </c>
      <c r="J186" s="15" t="s">
        <v>618</v>
      </c>
      <c r="L186" s="26">
        <v>38991</v>
      </c>
      <c r="M186" s="26">
        <v>41244</v>
      </c>
      <c r="N186" s="5"/>
      <c r="O186" s="5" t="s">
        <v>623</v>
      </c>
    </row>
    <row r="187" spans="1:16" s="41" customFormat="1">
      <c r="A187" s="42"/>
      <c r="B187" s="45"/>
      <c r="C187" s="42"/>
      <c r="D187" s="42"/>
      <c r="H187" s="127"/>
      <c r="I187" s="127"/>
      <c r="J187" s="127"/>
      <c r="K187" s="127"/>
      <c r="L187" s="42"/>
      <c r="M187" s="42"/>
      <c r="N187" s="43"/>
    </row>
  </sheetData>
  <conditionalFormatting sqref="O129:O130">
    <cfRule type="containsText" dxfId="5" priority="3" operator="containsText" text="behind">
      <formula>NOT(ISERROR(SEARCH("behind",O129)))</formula>
    </cfRule>
  </conditionalFormatting>
  <conditionalFormatting sqref="O129:O130">
    <cfRule type="containsText" dxfId="4" priority="1" operator="containsText" text="Pending">
      <formula>NOT(ISERROR(SEARCH("Pending",O129)))</formula>
    </cfRule>
    <cfRule type="containsText" dxfId="3" priority="2" operator="containsText" text="Completed">
      <formula>NOT(ISERROR(SEARCH("Completed",O129)))</formula>
    </cfRule>
  </conditionalFormatting>
  <hyperlinks>
    <hyperlink ref="K82" r:id="rId1"/>
    <hyperlink ref="K99" r:id="rId2"/>
    <hyperlink ref="K104" r:id="rId3"/>
    <hyperlink ref="K110" r:id="rId4"/>
    <hyperlink ref="K16" r:id="rId5"/>
    <hyperlink ref="K122" r:id="rId6"/>
    <hyperlink ref="K121" r:id="rId7"/>
    <hyperlink ref="K6" r:id="rId8"/>
    <hyperlink ref="K7" r:id="rId9"/>
    <hyperlink ref="K176" r:id="rId10"/>
    <hyperlink ref="K131" r:id="rId11"/>
    <hyperlink ref="K23" r:id="rId12"/>
    <hyperlink ref="K27" r:id="rId13"/>
    <hyperlink ref="K8" r:id="rId14"/>
    <hyperlink ref="K177" r:id="rId15"/>
    <hyperlink ref="K32" r:id="rId16"/>
    <hyperlink ref="K132" r:id="rId17"/>
    <hyperlink ref="K9" r:id="rId18"/>
    <hyperlink ref="K10" r:id="rId19"/>
    <hyperlink ref="K62" r:id="rId20"/>
    <hyperlink ref="K85" r:id="rId21"/>
    <hyperlink ref="K111" r:id="rId22"/>
    <hyperlink ref="K150" r:id="rId23"/>
    <hyperlink ref="K67" r:id="rId24" display="mailto:correigh.greene@noaa.gov"/>
    <hyperlink ref="K68" r:id="rId25" display="mailto:phil.roni@noaa.gov"/>
    <hyperlink ref="K78" r:id="rId26"/>
    <hyperlink ref="K79" r:id="rId27"/>
    <hyperlink ref="K47" r:id="rId28"/>
    <hyperlink ref="K45" r:id="rId29"/>
    <hyperlink ref="P36" r:id="rId30"/>
    <hyperlink ref="G28" r:id="rId31" tooltip="Click to Continue &gt; by CM addon"/>
    <hyperlink ref="K97" r:id="rId32"/>
    <hyperlink ref="K57" r:id="rId33"/>
    <hyperlink ref="K3" r:id="rId34"/>
    <hyperlink ref="K14" r:id="rId35"/>
    <hyperlink ref="K118" r:id="rId36"/>
    <hyperlink ref="K96" r:id="rId37"/>
    <hyperlink ref="K61" r:id="rId38"/>
    <hyperlink ref="P157" r:id="rId39"/>
    <hyperlink ref="K93" r:id="rId40"/>
    <hyperlink ref="K103" r:id="rId41"/>
    <hyperlink ref="K173" r:id="rId42"/>
    <hyperlink ref="K174" r:id="rId43"/>
  </hyperlinks>
  <pageMargins left="0.75" right="0.75" top="1" bottom="1" header="0.5" footer="0.5"/>
  <pageSetup orientation="portrait" horizontalDpi="4294967292" verticalDpi="4294967292"/>
  <legacyDrawing r:id="rId4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1:O186"/>
  <sheetViews>
    <sheetView workbookViewId="0">
      <pane xSplit="2" ySplit="1" topLeftCell="C33" activePane="bottomRight" state="frozen"/>
      <selection pane="topRight" activeCell="D1" sqref="D1"/>
      <selection pane="bottomLeft" activeCell="A2" sqref="A2"/>
      <selection pane="bottomRight" activeCell="O8" sqref="O8"/>
    </sheetView>
  </sheetViews>
  <sheetFormatPr baseColWidth="10" defaultColWidth="10.1640625" defaultRowHeight="14" x14ac:dyDescent="0"/>
  <cols>
    <col min="1" max="1" width="6.6640625" style="107" bestFit="1" customWidth="1"/>
    <col min="2" max="2" width="12.6640625" style="47" customWidth="1"/>
    <col min="3" max="3" width="9.1640625" style="107" bestFit="1" customWidth="1"/>
    <col min="4" max="4" width="7.83203125" style="107" bestFit="1" customWidth="1"/>
    <col min="5" max="5" width="29.83203125" style="50" bestFit="1" customWidth="1"/>
    <col min="6" max="6" width="25.33203125" style="81" bestFit="1" customWidth="1"/>
    <col min="7" max="7" width="15" style="15" bestFit="1" customWidth="1"/>
    <col min="8" max="8" width="12.83203125" style="15" bestFit="1" customWidth="1"/>
    <col min="9" max="9" width="14.5" style="15" bestFit="1" customWidth="1"/>
    <col min="10" max="10" width="18.83203125" style="15" customWidth="1"/>
    <col min="11" max="11" width="8.1640625" style="9" customWidth="1"/>
    <col min="12" max="12" width="7.33203125" style="10" customWidth="1"/>
    <col min="13" max="13" width="8.5" style="9" customWidth="1"/>
    <col min="14" max="14" width="13.33203125" style="8" customWidth="1"/>
    <col min="15" max="15" width="38.5" style="5" customWidth="1"/>
    <col min="16" max="16384" width="10.1640625" style="5"/>
  </cols>
  <sheetData>
    <row r="1" spans="1:15" s="106" customFormat="1" ht="56">
      <c r="A1" s="110" t="s">
        <v>1772</v>
      </c>
      <c r="B1" s="110" t="s">
        <v>1013</v>
      </c>
      <c r="C1" s="110" t="s">
        <v>136</v>
      </c>
      <c r="D1" s="110" t="s">
        <v>1014</v>
      </c>
      <c r="E1" s="110" t="s">
        <v>1773</v>
      </c>
      <c r="F1" s="110" t="s">
        <v>545</v>
      </c>
      <c r="G1" s="110" t="s">
        <v>1561</v>
      </c>
      <c r="H1" s="110" t="s">
        <v>518</v>
      </c>
      <c r="I1" s="110" t="s">
        <v>70</v>
      </c>
      <c r="J1" s="110" t="s">
        <v>71</v>
      </c>
      <c r="K1" s="110" t="s">
        <v>1774</v>
      </c>
      <c r="L1" s="110" t="s">
        <v>1775</v>
      </c>
      <c r="M1" s="111" t="s">
        <v>1771</v>
      </c>
      <c r="N1" s="110" t="s">
        <v>430</v>
      </c>
      <c r="O1" s="110" t="s">
        <v>1776</v>
      </c>
    </row>
    <row r="2" spans="1:15" ht="84">
      <c r="A2" s="107" t="s">
        <v>1267</v>
      </c>
      <c r="B2" s="47" t="s">
        <v>999</v>
      </c>
      <c r="C2" s="107" t="s">
        <v>100</v>
      </c>
      <c r="D2" s="107">
        <v>1</v>
      </c>
      <c r="E2" s="50" t="s">
        <v>101</v>
      </c>
      <c r="F2" s="81" t="s">
        <v>323</v>
      </c>
      <c r="G2" s="169" t="s">
        <v>1203</v>
      </c>
      <c r="H2" s="169" t="s">
        <v>324</v>
      </c>
      <c r="I2" s="169" t="s">
        <v>326</v>
      </c>
      <c r="J2" s="169" t="s">
        <v>1708</v>
      </c>
      <c r="K2" s="8"/>
      <c r="L2" s="147">
        <v>41272</v>
      </c>
      <c r="M2" s="9">
        <v>286723</v>
      </c>
      <c r="N2" s="5" t="s">
        <v>984</v>
      </c>
    </row>
    <row r="3" spans="1:15" ht="70">
      <c r="A3" s="107" t="s">
        <v>1268</v>
      </c>
      <c r="B3" s="47" t="s">
        <v>999</v>
      </c>
      <c r="C3" s="107" t="s">
        <v>100</v>
      </c>
      <c r="D3" s="107">
        <v>1</v>
      </c>
      <c r="E3" s="50" t="s">
        <v>101</v>
      </c>
      <c r="F3" s="81" t="s">
        <v>348</v>
      </c>
      <c r="G3" s="169" t="s">
        <v>1206</v>
      </c>
      <c r="H3" s="169" t="s">
        <v>1221</v>
      </c>
      <c r="I3" s="169" t="s">
        <v>333</v>
      </c>
      <c r="J3" s="170" t="s">
        <v>1207</v>
      </c>
      <c r="K3" s="8"/>
      <c r="L3" s="147">
        <v>41819</v>
      </c>
      <c r="M3" s="9">
        <v>699827</v>
      </c>
      <c r="N3" s="5" t="s">
        <v>984</v>
      </c>
    </row>
    <row r="4" spans="1:15" ht="70">
      <c r="A4" s="107" t="s">
        <v>1269</v>
      </c>
      <c r="B4" s="47" t="s">
        <v>999</v>
      </c>
      <c r="C4" s="107" t="s">
        <v>100</v>
      </c>
      <c r="D4" s="107">
        <v>1</v>
      </c>
      <c r="E4" s="50" t="s">
        <v>101</v>
      </c>
      <c r="F4" s="81" t="s">
        <v>327</v>
      </c>
      <c r="G4" s="169" t="s">
        <v>695</v>
      </c>
      <c r="H4" s="169" t="s">
        <v>328</v>
      </c>
      <c r="I4" s="169" t="s">
        <v>329</v>
      </c>
      <c r="J4" s="169" t="s">
        <v>696</v>
      </c>
      <c r="K4" s="12">
        <v>40544</v>
      </c>
      <c r="L4" s="12">
        <v>41639</v>
      </c>
      <c r="M4" s="9">
        <v>573025</v>
      </c>
      <c r="N4" s="5" t="s">
        <v>984</v>
      </c>
    </row>
    <row r="5" spans="1:15" ht="70">
      <c r="A5" s="107" t="s">
        <v>1270</v>
      </c>
      <c r="B5" s="47" t="s">
        <v>999</v>
      </c>
      <c r="C5" s="107" t="s">
        <v>100</v>
      </c>
      <c r="D5" s="107">
        <v>1</v>
      </c>
      <c r="E5" s="50" t="s">
        <v>101</v>
      </c>
      <c r="F5" s="81" t="s">
        <v>474</v>
      </c>
      <c r="G5" s="169" t="s">
        <v>475</v>
      </c>
      <c r="H5" s="169" t="s">
        <v>461</v>
      </c>
      <c r="I5" s="169" t="s">
        <v>476</v>
      </c>
      <c r="J5" s="170" t="s">
        <v>1709</v>
      </c>
      <c r="K5" s="13">
        <v>41514</v>
      </c>
      <c r="L5" s="13">
        <v>42185</v>
      </c>
      <c r="M5" s="9">
        <v>135469</v>
      </c>
      <c r="N5" s="5" t="s">
        <v>1026</v>
      </c>
    </row>
    <row r="6" spans="1:15" ht="84">
      <c r="A6" s="107" t="s">
        <v>1271</v>
      </c>
      <c r="B6" s="47" t="s">
        <v>999</v>
      </c>
      <c r="C6" s="107" t="s">
        <v>100</v>
      </c>
      <c r="D6" s="107">
        <v>1</v>
      </c>
      <c r="E6" s="50" t="s">
        <v>101</v>
      </c>
      <c r="F6" s="81" t="s">
        <v>262</v>
      </c>
      <c r="G6" s="169" t="s">
        <v>638</v>
      </c>
      <c r="H6" s="169" t="s">
        <v>286</v>
      </c>
      <c r="I6" s="169" t="s">
        <v>639</v>
      </c>
      <c r="J6" s="170" t="s">
        <v>640</v>
      </c>
      <c r="K6" s="17">
        <v>40969</v>
      </c>
      <c r="L6" s="17" t="s">
        <v>641</v>
      </c>
      <c r="M6" s="18">
        <v>341037</v>
      </c>
      <c r="N6" s="28" t="s">
        <v>969</v>
      </c>
    </row>
    <row r="7" spans="1:15" ht="84">
      <c r="A7" s="107" t="s">
        <v>1272</v>
      </c>
      <c r="B7" s="47" t="s">
        <v>999</v>
      </c>
      <c r="C7" s="107" t="s">
        <v>100</v>
      </c>
      <c r="D7" s="107">
        <v>1</v>
      </c>
      <c r="E7" s="50" t="s">
        <v>101</v>
      </c>
      <c r="F7" s="81" t="s">
        <v>264</v>
      </c>
      <c r="G7" s="169" t="s">
        <v>642</v>
      </c>
      <c r="H7" s="169" t="s">
        <v>522</v>
      </c>
      <c r="I7" s="169" t="s">
        <v>643</v>
      </c>
      <c r="J7" s="170" t="s">
        <v>644</v>
      </c>
      <c r="K7" s="17">
        <v>41256</v>
      </c>
      <c r="L7" s="17">
        <v>42004</v>
      </c>
      <c r="M7" s="18">
        <v>179752</v>
      </c>
      <c r="N7" s="28" t="s">
        <v>969</v>
      </c>
    </row>
    <row r="8" spans="1:15" ht="84">
      <c r="A8" s="107" t="s">
        <v>1273</v>
      </c>
      <c r="B8" s="47" t="s">
        <v>999</v>
      </c>
      <c r="C8" s="107" t="s">
        <v>100</v>
      </c>
      <c r="D8" s="107">
        <v>1</v>
      </c>
      <c r="E8" s="50" t="s">
        <v>101</v>
      </c>
      <c r="F8" s="81" t="s">
        <v>270</v>
      </c>
      <c r="G8" s="169" t="s">
        <v>660</v>
      </c>
      <c r="H8" s="169" t="s">
        <v>661</v>
      </c>
      <c r="I8" s="169" t="s">
        <v>662</v>
      </c>
      <c r="J8" s="170" t="s">
        <v>663</v>
      </c>
      <c r="K8" s="17">
        <v>40918</v>
      </c>
      <c r="L8" s="17">
        <v>41943</v>
      </c>
      <c r="M8" s="18">
        <v>250563</v>
      </c>
      <c r="N8" s="28" t="s">
        <v>969</v>
      </c>
    </row>
    <row r="9" spans="1:15" ht="84">
      <c r="A9" s="107" t="s">
        <v>1274</v>
      </c>
      <c r="B9" s="47" t="s">
        <v>999</v>
      </c>
      <c r="C9" s="107" t="s">
        <v>100</v>
      </c>
      <c r="D9" s="107">
        <v>1</v>
      </c>
      <c r="E9" s="50" t="s">
        <v>101</v>
      </c>
      <c r="F9" s="81" t="s">
        <v>724</v>
      </c>
      <c r="G9" s="169" t="s">
        <v>725</v>
      </c>
      <c r="H9" s="169" t="s">
        <v>1025</v>
      </c>
      <c r="I9" s="169" t="s">
        <v>726</v>
      </c>
      <c r="J9" s="170" t="s">
        <v>727</v>
      </c>
      <c r="K9" s="17">
        <v>41275</v>
      </c>
      <c r="L9" s="17">
        <v>41729</v>
      </c>
      <c r="M9" s="18">
        <v>132000</v>
      </c>
      <c r="N9" s="28" t="s">
        <v>969</v>
      </c>
    </row>
    <row r="10" spans="1:15" ht="84">
      <c r="A10" s="107" t="s">
        <v>1275</v>
      </c>
      <c r="B10" s="47" t="s">
        <v>999</v>
      </c>
      <c r="C10" s="107" t="s">
        <v>100</v>
      </c>
      <c r="D10" s="107">
        <v>1</v>
      </c>
      <c r="E10" s="50" t="s">
        <v>101</v>
      </c>
      <c r="F10" s="81" t="s">
        <v>729</v>
      </c>
      <c r="G10" s="169" t="s">
        <v>730</v>
      </c>
      <c r="H10" s="169" t="s">
        <v>731</v>
      </c>
      <c r="I10" s="169" t="s">
        <v>732</v>
      </c>
      <c r="J10" s="170" t="s">
        <v>733</v>
      </c>
      <c r="K10" s="17">
        <v>41438</v>
      </c>
      <c r="L10" s="17">
        <v>42170</v>
      </c>
      <c r="M10" s="18">
        <v>250000</v>
      </c>
      <c r="N10" s="28" t="s">
        <v>969</v>
      </c>
    </row>
    <row r="11" spans="1:15" ht="70">
      <c r="A11" s="107" t="s">
        <v>1276</v>
      </c>
      <c r="B11" s="47" t="s">
        <v>999</v>
      </c>
      <c r="C11" s="107" t="s">
        <v>100</v>
      </c>
      <c r="D11" s="107">
        <v>2</v>
      </c>
      <c r="E11" s="50" t="s">
        <v>132</v>
      </c>
      <c r="F11" s="81" t="s">
        <v>375</v>
      </c>
      <c r="G11" s="169" t="s">
        <v>376</v>
      </c>
      <c r="H11" s="169" t="s">
        <v>377</v>
      </c>
      <c r="I11" s="169"/>
      <c r="J11" s="169" t="s">
        <v>1710</v>
      </c>
      <c r="K11" s="20">
        <v>41438</v>
      </c>
      <c r="L11" s="20">
        <v>41408</v>
      </c>
      <c r="N11" s="5" t="s">
        <v>974</v>
      </c>
    </row>
    <row r="12" spans="1:15" ht="70">
      <c r="A12" s="107" t="s">
        <v>1277</v>
      </c>
      <c r="B12" s="47" t="s">
        <v>999</v>
      </c>
      <c r="C12" s="107" t="s">
        <v>100</v>
      </c>
      <c r="D12" s="107">
        <v>2</v>
      </c>
      <c r="E12" s="50" t="s">
        <v>132</v>
      </c>
      <c r="F12" s="81" t="s">
        <v>341</v>
      </c>
      <c r="G12" s="169"/>
      <c r="H12" s="169" t="s">
        <v>675</v>
      </c>
      <c r="I12" s="169" t="s">
        <v>169</v>
      </c>
      <c r="J12" s="169"/>
      <c r="K12" s="8"/>
      <c r="L12" s="8"/>
      <c r="M12" s="9">
        <v>643810</v>
      </c>
      <c r="N12" s="5" t="s">
        <v>675</v>
      </c>
    </row>
    <row r="13" spans="1:15" ht="70">
      <c r="A13" s="107" t="s">
        <v>1278</v>
      </c>
      <c r="B13" s="47" t="s">
        <v>999</v>
      </c>
      <c r="C13" s="107" t="s">
        <v>100</v>
      </c>
      <c r="D13" s="107">
        <v>3</v>
      </c>
      <c r="E13" s="50" t="s">
        <v>104</v>
      </c>
      <c r="F13" s="81" t="s">
        <v>502</v>
      </c>
      <c r="G13" s="169" t="s">
        <v>503</v>
      </c>
      <c r="H13" s="169" t="s">
        <v>504</v>
      </c>
      <c r="I13" s="169" t="s">
        <v>505</v>
      </c>
      <c r="J13" s="169" t="s">
        <v>1711</v>
      </c>
      <c r="K13" s="14">
        <v>1958</v>
      </c>
      <c r="L13" s="14" t="s">
        <v>507</v>
      </c>
      <c r="M13" s="9">
        <v>50000</v>
      </c>
      <c r="N13" s="5" t="s">
        <v>676</v>
      </c>
    </row>
    <row r="14" spans="1:15" ht="70">
      <c r="A14" s="107" t="s">
        <v>1279</v>
      </c>
      <c r="B14" s="47" t="s">
        <v>999</v>
      </c>
      <c r="C14" s="107" t="s">
        <v>100</v>
      </c>
      <c r="D14" s="107">
        <v>3</v>
      </c>
      <c r="E14" s="50" t="s">
        <v>104</v>
      </c>
      <c r="F14" s="81" t="s">
        <v>331</v>
      </c>
      <c r="G14" s="169" t="s">
        <v>1208</v>
      </c>
      <c r="H14" s="169" t="s">
        <v>210</v>
      </c>
      <c r="I14" s="169" t="s">
        <v>1209</v>
      </c>
      <c r="J14" s="170" t="s">
        <v>1210</v>
      </c>
      <c r="K14" s="8"/>
      <c r="L14" s="147">
        <v>41273</v>
      </c>
      <c r="M14" s="9">
        <v>253403</v>
      </c>
      <c r="N14" s="5" t="s">
        <v>984</v>
      </c>
      <c r="O14" s="5" t="s">
        <v>1181</v>
      </c>
    </row>
    <row r="15" spans="1:15" ht="70">
      <c r="A15" s="107" t="s">
        <v>1280</v>
      </c>
      <c r="B15" s="47" t="s">
        <v>999</v>
      </c>
      <c r="C15" s="107" t="s">
        <v>100</v>
      </c>
      <c r="D15" s="107">
        <v>3</v>
      </c>
      <c r="E15" s="50" t="s">
        <v>104</v>
      </c>
      <c r="F15" s="81" t="s">
        <v>408</v>
      </c>
      <c r="G15" s="169"/>
      <c r="H15" s="169" t="s">
        <v>407</v>
      </c>
      <c r="I15" s="169" t="s">
        <v>1712</v>
      </c>
      <c r="J15" s="169"/>
      <c r="K15" s="8"/>
      <c r="L15" s="8"/>
      <c r="M15" s="9">
        <v>350000</v>
      </c>
      <c r="N15" s="5" t="s">
        <v>984</v>
      </c>
    </row>
    <row r="16" spans="1:15" ht="70">
      <c r="A16" s="107" t="s">
        <v>1281</v>
      </c>
      <c r="B16" s="47" t="s">
        <v>999</v>
      </c>
      <c r="C16" s="107" t="s">
        <v>100</v>
      </c>
      <c r="D16" s="107">
        <v>3</v>
      </c>
      <c r="E16" s="50" t="s">
        <v>104</v>
      </c>
      <c r="F16" s="81" t="s">
        <v>174</v>
      </c>
      <c r="G16" s="169" t="s">
        <v>626</v>
      </c>
      <c r="H16" s="169" t="s">
        <v>175</v>
      </c>
      <c r="I16" s="169" t="s">
        <v>170</v>
      </c>
      <c r="J16" s="170" t="s">
        <v>627</v>
      </c>
      <c r="K16" s="20">
        <v>41434</v>
      </c>
      <c r="L16" s="20">
        <v>41623</v>
      </c>
      <c r="M16" s="9">
        <v>350000</v>
      </c>
      <c r="N16" s="5" t="s">
        <v>628</v>
      </c>
    </row>
    <row r="17" spans="1:15" ht="70">
      <c r="A17" s="107" t="s">
        <v>1282</v>
      </c>
      <c r="B17" s="47" t="s">
        <v>999</v>
      </c>
      <c r="C17" s="107" t="s">
        <v>100</v>
      </c>
      <c r="D17" s="107">
        <v>3</v>
      </c>
      <c r="E17" s="50" t="s">
        <v>104</v>
      </c>
      <c r="F17" s="81" t="s">
        <v>508</v>
      </c>
      <c r="G17" s="169" t="s">
        <v>503</v>
      </c>
      <c r="H17" s="169" t="s">
        <v>504</v>
      </c>
      <c r="I17" s="169" t="s">
        <v>509</v>
      </c>
      <c r="J17" s="169" t="s">
        <v>1711</v>
      </c>
      <c r="K17" s="14">
        <v>1997</v>
      </c>
      <c r="L17" s="14" t="s">
        <v>507</v>
      </c>
      <c r="M17" s="21">
        <v>0</v>
      </c>
      <c r="N17" s="5" t="s">
        <v>251</v>
      </c>
    </row>
    <row r="18" spans="1:15" ht="70">
      <c r="A18" s="107" t="s">
        <v>1283</v>
      </c>
      <c r="B18" s="47" t="s">
        <v>999</v>
      </c>
      <c r="C18" s="107" t="s">
        <v>100</v>
      </c>
      <c r="D18" s="107">
        <v>3</v>
      </c>
      <c r="E18" s="50" t="s">
        <v>104</v>
      </c>
      <c r="F18" s="81" t="s">
        <v>546</v>
      </c>
      <c r="G18" s="169" t="s">
        <v>548</v>
      </c>
      <c r="H18" s="169" t="s">
        <v>547</v>
      </c>
      <c r="I18" s="169" t="s">
        <v>1713</v>
      </c>
      <c r="J18" s="169" t="s">
        <v>1132</v>
      </c>
      <c r="K18" s="8" t="s">
        <v>549</v>
      </c>
      <c r="L18" s="22">
        <v>41090</v>
      </c>
      <c r="N18" s="5"/>
      <c r="O18" s="5" t="s">
        <v>1149</v>
      </c>
    </row>
    <row r="19" spans="1:15" ht="70">
      <c r="A19" s="107" t="s">
        <v>1284</v>
      </c>
      <c r="B19" s="47" t="s">
        <v>999</v>
      </c>
      <c r="C19" s="107" t="s">
        <v>100</v>
      </c>
      <c r="D19" s="107">
        <v>3</v>
      </c>
      <c r="E19" s="50" t="s">
        <v>104</v>
      </c>
      <c r="F19" s="81" t="s">
        <v>492</v>
      </c>
      <c r="G19" s="169" t="s">
        <v>493</v>
      </c>
      <c r="H19" s="169" t="s">
        <v>494</v>
      </c>
      <c r="I19" s="169" t="s">
        <v>1191</v>
      </c>
      <c r="J19" s="170" t="s">
        <v>867</v>
      </c>
      <c r="K19" s="14"/>
      <c r="L19" s="8"/>
      <c r="N19" s="5"/>
      <c r="O19" s="99" t="s">
        <v>496</v>
      </c>
    </row>
    <row r="20" spans="1:15" ht="70">
      <c r="A20" s="107" t="s">
        <v>1285</v>
      </c>
      <c r="B20" s="47" t="s">
        <v>999</v>
      </c>
      <c r="C20" s="107" t="s">
        <v>100</v>
      </c>
      <c r="D20" s="107">
        <v>3</v>
      </c>
      <c r="E20" s="50" t="s">
        <v>104</v>
      </c>
      <c r="F20" s="81" t="s">
        <v>497</v>
      </c>
      <c r="G20" s="169" t="s">
        <v>493</v>
      </c>
      <c r="H20" s="169" t="s">
        <v>494</v>
      </c>
      <c r="I20" s="169" t="s">
        <v>1191</v>
      </c>
      <c r="J20" s="170" t="s">
        <v>867</v>
      </c>
      <c r="K20" s="14"/>
      <c r="L20" s="8"/>
      <c r="N20" s="5"/>
    </row>
    <row r="21" spans="1:15" ht="108">
      <c r="A21" s="107" t="s">
        <v>1286</v>
      </c>
      <c r="B21" s="47" t="s">
        <v>999</v>
      </c>
      <c r="C21" s="107" t="s">
        <v>100</v>
      </c>
      <c r="D21" s="107">
        <v>4</v>
      </c>
      <c r="E21" s="50" t="s">
        <v>127</v>
      </c>
      <c r="F21" s="81" t="s">
        <v>562</v>
      </c>
      <c r="G21" s="169" t="s">
        <v>563</v>
      </c>
      <c r="H21" s="169" t="s">
        <v>564</v>
      </c>
      <c r="I21" s="169" t="s">
        <v>1714</v>
      </c>
      <c r="J21" s="169" t="s">
        <v>569</v>
      </c>
      <c r="K21" s="14" t="s">
        <v>567</v>
      </c>
      <c r="L21" s="14" t="s">
        <v>568</v>
      </c>
      <c r="M21" s="9">
        <v>50000</v>
      </c>
      <c r="N21" s="5" t="s">
        <v>565</v>
      </c>
    </row>
    <row r="22" spans="1:15" ht="70">
      <c r="A22" s="107" t="s">
        <v>1287</v>
      </c>
      <c r="B22" s="47" t="s">
        <v>999</v>
      </c>
      <c r="C22" s="107" t="s">
        <v>100</v>
      </c>
      <c r="D22" s="107">
        <v>4</v>
      </c>
      <c r="E22" s="50" t="s">
        <v>127</v>
      </c>
      <c r="F22" s="81" t="s">
        <v>379</v>
      </c>
      <c r="G22" s="169" t="s">
        <v>1715</v>
      </c>
      <c r="H22" s="169" t="s">
        <v>251</v>
      </c>
      <c r="I22" s="169" t="s">
        <v>1716</v>
      </c>
      <c r="J22" s="169" t="s">
        <v>1717</v>
      </c>
      <c r="K22" s="8"/>
      <c r="L22" s="8"/>
      <c r="N22" s="5"/>
    </row>
    <row r="23" spans="1:15" ht="84">
      <c r="A23" s="107" t="s">
        <v>1288</v>
      </c>
      <c r="B23" s="47" t="s">
        <v>1000</v>
      </c>
      <c r="C23" s="107" t="s">
        <v>80</v>
      </c>
      <c r="D23" s="107">
        <v>5</v>
      </c>
      <c r="E23" s="50" t="s">
        <v>128</v>
      </c>
      <c r="F23" s="81" t="s">
        <v>268</v>
      </c>
      <c r="G23" s="169" t="s">
        <v>654</v>
      </c>
      <c r="H23" s="169" t="s">
        <v>281</v>
      </c>
      <c r="I23" s="169" t="s">
        <v>655</v>
      </c>
      <c r="J23" s="170" t="s">
        <v>656</v>
      </c>
      <c r="K23" s="17">
        <v>40987</v>
      </c>
      <c r="L23" s="17">
        <v>41912</v>
      </c>
      <c r="M23" s="18">
        <v>406667</v>
      </c>
      <c r="N23" s="28" t="s">
        <v>969</v>
      </c>
    </row>
    <row r="24" spans="1:15" ht="28">
      <c r="A24" s="107" t="s">
        <v>1289</v>
      </c>
      <c r="B24" s="47" t="s">
        <v>1000</v>
      </c>
      <c r="C24" s="107" t="s">
        <v>80</v>
      </c>
      <c r="D24" s="107">
        <v>5</v>
      </c>
      <c r="E24" s="50" t="s">
        <v>128</v>
      </c>
      <c r="F24" s="81" t="s">
        <v>993</v>
      </c>
      <c r="G24" s="169" t="s">
        <v>153</v>
      </c>
      <c r="H24" s="169" t="s">
        <v>154</v>
      </c>
      <c r="I24" s="169" t="s">
        <v>1190</v>
      </c>
      <c r="J24" s="169" t="s">
        <v>1718</v>
      </c>
      <c r="K24" s="8"/>
      <c r="L24" s="8"/>
      <c r="N24" s="5"/>
    </row>
    <row r="25" spans="1:15" ht="126">
      <c r="A25" s="107" t="s">
        <v>1290</v>
      </c>
      <c r="B25" s="47" t="s">
        <v>1000</v>
      </c>
      <c r="C25" s="107" t="s">
        <v>80</v>
      </c>
      <c r="D25" s="107">
        <v>6</v>
      </c>
      <c r="E25" s="50" t="s">
        <v>81</v>
      </c>
      <c r="F25" s="81" t="s">
        <v>334</v>
      </c>
      <c r="G25" s="169"/>
      <c r="H25" s="169" t="s">
        <v>210</v>
      </c>
      <c r="I25" s="169" t="s">
        <v>333</v>
      </c>
      <c r="J25" s="169"/>
      <c r="K25" s="8"/>
      <c r="L25" s="8"/>
      <c r="M25" s="9">
        <v>564139</v>
      </c>
      <c r="N25" s="5" t="s">
        <v>984</v>
      </c>
    </row>
    <row r="26" spans="1:15" ht="56">
      <c r="A26" s="107" t="s">
        <v>1291</v>
      </c>
      <c r="B26" s="47" t="s">
        <v>1000</v>
      </c>
      <c r="C26" s="107" t="s">
        <v>80</v>
      </c>
      <c r="D26" s="107">
        <v>6</v>
      </c>
      <c r="E26" s="50" t="s">
        <v>81</v>
      </c>
      <c r="F26" s="81" t="s">
        <v>390</v>
      </c>
      <c r="G26" s="169"/>
      <c r="H26" s="169" t="s">
        <v>391</v>
      </c>
      <c r="I26" s="169" t="s">
        <v>393</v>
      </c>
      <c r="J26" s="169"/>
      <c r="K26" s="8"/>
      <c r="L26" s="8"/>
      <c r="M26" s="9">
        <v>205592</v>
      </c>
      <c r="N26" s="5" t="s">
        <v>971</v>
      </c>
    </row>
    <row r="27" spans="1:15" ht="84">
      <c r="A27" s="107" t="s">
        <v>1292</v>
      </c>
      <c r="B27" s="47" t="s">
        <v>1000</v>
      </c>
      <c r="C27" s="107" t="s">
        <v>80</v>
      </c>
      <c r="D27" s="107">
        <v>6</v>
      </c>
      <c r="E27" s="50" t="s">
        <v>81</v>
      </c>
      <c r="F27" s="81" t="s">
        <v>266</v>
      </c>
      <c r="G27" s="169" t="s">
        <v>657</v>
      </c>
      <c r="H27" s="169" t="s">
        <v>281</v>
      </c>
      <c r="I27" s="169" t="s">
        <v>658</v>
      </c>
      <c r="J27" s="170" t="s">
        <v>659</v>
      </c>
      <c r="K27" s="17">
        <v>41036</v>
      </c>
      <c r="L27" s="17">
        <v>42004</v>
      </c>
      <c r="M27" s="18">
        <v>666667</v>
      </c>
      <c r="N27" s="28" t="s">
        <v>969</v>
      </c>
    </row>
    <row r="28" spans="1:15" ht="42">
      <c r="A28" s="107" t="s">
        <v>1293</v>
      </c>
      <c r="B28" s="47" t="s">
        <v>1000</v>
      </c>
      <c r="C28" s="107" t="s">
        <v>80</v>
      </c>
      <c r="D28" s="107">
        <v>7</v>
      </c>
      <c r="E28" s="50" t="s">
        <v>82</v>
      </c>
      <c r="F28" s="81" t="s">
        <v>804</v>
      </c>
      <c r="G28" s="169" t="s">
        <v>805</v>
      </c>
      <c r="H28" s="169" t="s">
        <v>251</v>
      </c>
      <c r="I28" s="169" t="s">
        <v>806</v>
      </c>
      <c r="J28" s="169" t="s">
        <v>808</v>
      </c>
      <c r="K28" s="53">
        <v>41275</v>
      </c>
      <c r="L28" s="53">
        <v>41699</v>
      </c>
      <c r="M28" s="18">
        <v>89499</v>
      </c>
      <c r="N28" s="15" t="s">
        <v>322</v>
      </c>
    </row>
    <row r="29" spans="1:15" ht="98">
      <c r="A29" s="107" t="s">
        <v>1294</v>
      </c>
      <c r="B29" s="47" t="s">
        <v>1001</v>
      </c>
      <c r="C29" s="107" t="s">
        <v>85</v>
      </c>
      <c r="D29" s="107">
        <v>8</v>
      </c>
      <c r="E29" s="50" t="s">
        <v>86</v>
      </c>
      <c r="F29" s="81" t="s">
        <v>465</v>
      </c>
      <c r="G29" s="169" t="s">
        <v>466</v>
      </c>
      <c r="H29" s="169" t="s">
        <v>461</v>
      </c>
      <c r="I29" s="169" t="s">
        <v>467</v>
      </c>
      <c r="J29" s="170" t="s">
        <v>847</v>
      </c>
      <c r="K29" s="20">
        <v>41497</v>
      </c>
      <c r="L29" s="20">
        <v>41347</v>
      </c>
      <c r="M29" s="9">
        <v>30408</v>
      </c>
      <c r="N29" s="5" t="s">
        <v>469</v>
      </c>
    </row>
    <row r="30" spans="1:15" ht="156">
      <c r="A30" s="107" t="s">
        <v>1295</v>
      </c>
      <c r="B30" s="47" t="s">
        <v>1001</v>
      </c>
      <c r="C30" s="107" t="s">
        <v>85</v>
      </c>
      <c r="D30" s="107">
        <v>9</v>
      </c>
      <c r="E30" s="50" t="s">
        <v>87</v>
      </c>
      <c r="F30" s="80" t="s">
        <v>940</v>
      </c>
      <c r="G30" s="169" t="s">
        <v>155</v>
      </c>
      <c r="H30" s="169" t="s">
        <v>1184</v>
      </c>
      <c r="I30" s="169" t="s">
        <v>157</v>
      </c>
      <c r="J30" s="169" t="s">
        <v>156</v>
      </c>
      <c r="K30" s="8"/>
      <c r="L30" s="8"/>
      <c r="M30" s="9">
        <v>5000000</v>
      </c>
      <c r="N30" s="100" t="s">
        <v>1185</v>
      </c>
    </row>
    <row r="31" spans="1:15" ht="42">
      <c r="A31" s="107" t="s">
        <v>1296</v>
      </c>
      <c r="B31" s="47" t="s">
        <v>1001</v>
      </c>
      <c r="C31" s="107" t="s">
        <v>85</v>
      </c>
      <c r="D31" s="107">
        <v>9</v>
      </c>
      <c r="E31" s="50" t="s">
        <v>87</v>
      </c>
      <c r="F31" s="81" t="s">
        <v>499</v>
      </c>
      <c r="G31" s="169" t="s">
        <v>493</v>
      </c>
      <c r="H31" s="169" t="s">
        <v>494</v>
      </c>
      <c r="I31" s="169" t="s">
        <v>1191</v>
      </c>
      <c r="J31" s="170" t="s">
        <v>867</v>
      </c>
      <c r="K31" s="14"/>
      <c r="L31" s="20">
        <v>41699</v>
      </c>
      <c r="N31" s="5"/>
      <c r="O31" s="99" t="s">
        <v>501</v>
      </c>
    </row>
    <row r="32" spans="1:15" ht="84">
      <c r="A32" s="107" t="s">
        <v>1297</v>
      </c>
      <c r="B32" s="47" t="s">
        <v>1001</v>
      </c>
      <c r="C32" s="107" t="s">
        <v>74</v>
      </c>
      <c r="D32" s="107">
        <v>10</v>
      </c>
      <c r="E32" s="50" t="s">
        <v>118</v>
      </c>
      <c r="F32" s="81" t="s">
        <v>282</v>
      </c>
      <c r="G32" s="169" t="s">
        <v>668</v>
      </c>
      <c r="H32" s="169" t="s">
        <v>669</v>
      </c>
      <c r="I32" s="169" t="s">
        <v>670</v>
      </c>
      <c r="J32" s="170" t="s">
        <v>671</v>
      </c>
      <c r="K32" s="17">
        <v>41051</v>
      </c>
      <c r="L32" s="17">
        <v>41912</v>
      </c>
      <c r="M32" s="18">
        <v>302200</v>
      </c>
      <c r="N32" s="28" t="s">
        <v>969</v>
      </c>
    </row>
    <row r="33" spans="1:15" ht="56">
      <c r="A33" s="107" t="s">
        <v>1298</v>
      </c>
      <c r="B33" s="47" t="s">
        <v>1001</v>
      </c>
      <c r="C33" s="107" t="s">
        <v>74</v>
      </c>
      <c r="D33" s="107">
        <v>10</v>
      </c>
      <c r="E33" s="50" t="s">
        <v>118</v>
      </c>
      <c r="F33" s="80" t="s">
        <v>876</v>
      </c>
      <c r="G33" s="169" t="s">
        <v>871</v>
      </c>
      <c r="H33" s="169" t="s">
        <v>251</v>
      </c>
      <c r="I33" s="169" t="s">
        <v>872</v>
      </c>
      <c r="J33" s="169" t="s">
        <v>875</v>
      </c>
      <c r="K33" s="70">
        <v>2011</v>
      </c>
      <c r="L33" s="70">
        <v>2012</v>
      </c>
      <c r="M33" s="68"/>
      <c r="N33" s="2" t="s">
        <v>436</v>
      </c>
      <c r="O33" s="95" t="s">
        <v>877</v>
      </c>
    </row>
    <row r="34" spans="1:15" ht="56">
      <c r="A34" s="107" t="s">
        <v>1299</v>
      </c>
      <c r="B34" s="47" t="s">
        <v>1001</v>
      </c>
      <c r="C34" s="107" t="s">
        <v>74</v>
      </c>
      <c r="D34" s="107">
        <v>10</v>
      </c>
      <c r="E34" s="50" t="s">
        <v>118</v>
      </c>
      <c r="F34" s="80" t="s">
        <v>883</v>
      </c>
      <c r="G34" s="169" t="s">
        <v>871</v>
      </c>
      <c r="H34" s="169" t="s">
        <v>251</v>
      </c>
      <c r="I34" s="169" t="s">
        <v>872</v>
      </c>
      <c r="J34" s="169" t="s">
        <v>875</v>
      </c>
      <c r="K34" s="70">
        <v>2011</v>
      </c>
      <c r="L34" s="70">
        <v>2012</v>
      </c>
      <c r="M34" s="68"/>
      <c r="N34" s="2" t="s">
        <v>436</v>
      </c>
      <c r="O34" s="101" t="s">
        <v>884</v>
      </c>
    </row>
    <row r="35" spans="1:15" ht="204">
      <c r="A35" s="107" t="s">
        <v>1300</v>
      </c>
      <c r="B35" s="47" t="s">
        <v>1001</v>
      </c>
      <c r="C35" s="107" t="s">
        <v>74</v>
      </c>
      <c r="D35" s="107">
        <v>10</v>
      </c>
      <c r="E35" s="50" t="s">
        <v>118</v>
      </c>
      <c r="F35" s="80" t="s">
        <v>886</v>
      </c>
      <c r="G35" s="169" t="s">
        <v>871</v>
      </c>
      <c r="H35" s="169" t="s">
        <v>251</v>
      </c>
      <c r="I35" s="169" t="s">
        <v>872</v>
      </c>
      <c r="J35" s="169" t="s">
        <v>875</v>
      </c>
      <c r="K35" s="70">
        <v>2011</v>
      </c>
      <c r="L35" s="70">
        <v>2012</v>
      </c>
      <c r="M35" s="68"/>
      <c r="N35" s="2" t="s">
        <v>888</v>
      </c>
      <c r="O35" s="73" t="s">
        <v>892</v>
      </c>
    </row>
    <row r="36" spans="1:15" ht="36">
      <c r="A36" s="107" t="s">
        <v>1301</v>
      </c>
      <c r="B36" s="47" t="s">
        <v>1001</v>
      </c>
      <c r="C36" s="107" t="s">
        <v>74</v>
      </c>
      <c r="D36" s="107">
        <v>10</v>
      </c>
      <c r="E36" s="50" t="s">
        <v>118</v>
      </c>
      <c r="F36" s="80" t="s">
        <v>889</v>
      </c>
      <c r="G36" s="169" t="s">
        <v>871</v>
      </c>
      <c r="H36" s="169" t="s">
        <v>251</v>
      </c>
      <c r="I36" s="169" t="s">
        <v>872</v>
      </c>
      <c r="J36" s="169" t="s">
        <v>875</v>
      </c>
      <c r="K36" s="70">
        <v>2010</v>
      </c>
      <c r="L36" s="70" t="s">
        <v>891</v>
      </c>
      <c r="M36" s="68"/>
      <c r="N36" s="2" t="s">
        <v>251</v>
      </c>
      <c r="O36" s="102" t="s">
        <v>1182</v>
      </c>
    </row>
    <row r="37" spans="1:15" ht="42">
      <c r="A37" s="107" t="s">
        <v>1302</v>
      </c>
      <c r="B37" s="47" t="s">
        <v>1001</v>
      </c>
      <c r="C37" s="107" t="s">
        <v>74</v>
      </c>
      <c r="D37" s="107">
        <v>10</v>
      </c>
      <c r="E37" s="50" t="s">
        <v>118</v>
      </c>
      <c r="F37" s="80" t="s">
        <v>893</v>
      </c>
      <c r="G37" s="169" t="s">
        <v>871</v>
      </c>
      <c r="H37" s="169" t="s">
        <v>251</v>
      </c>
      <c r="I37" s="169" t="s">
        <v>872</v>
      </c>
      <c r="J37" s="169" t="s">
        <v>875</v>
      </c>
      <c r="K37" s="70">
        <v>2010</v>
      </c>
      <c r="L37" s="70">
        <v>2013</v>
      </c>
      <c r="M37" s="68"/>
      <c r="N37" s="2" t="s">
        <v>251</v>
      </c>
      <c r="O37" s="73" t="s">
        <v>895</v>
      </c>
    </row>
    <row r="38" spans="1:15" ht="48">
      <c r="A38" s="107" t="s">
        <v>1303</v>
      </c>
      <c r="B38" s="47" t="s">
        <v>1001</v>
      </c>
      <c r="C38" s="107" t="s">
        <v>74</v>
      </c>
      <c r="D38" s="107">
        <v>10</v>
      </c>
      <c r="E38" s="50" t="s">
        <v>118</v>
      </c>
      <c r="F38" s="80" t="s">
        <v>896</v>
      </c>
      <c r="G38" s="169" t="s">
        <v>871</v>
      </c>
      <c r="H38" s="169" t="s">
        <v>251</v>
      </c>
      <c r="I38" s="169" t="s">
        <v>872</v>
      </c>
      <c r="J38" s="169" t="s">
        <v>875</v>
      </c>
      <c r="K38" s="70">
        <v>2011</v>
      </c>
      <c r="L38" s="70">
        <v>2013</v>
      </c>
      <c r="M38" s="68"/>
      <c r="N38" s="2" t="s">
        <v>972</v>
      </c>
      <c r="O38" s="73" t="s">
        <v>898</v>
      </c>
    </row>
    <row r="39" spans="1:15" ht="56">
      <c r="A39" s="107" t="s">
        <v>1304</v>
      </c>
      <c r="B39" s="47" t="s">
        <v>1001</v>
      </c>
      <c r="C39" s="107" t="s">
        <v>74</v>
      </c>
      <c r="D39" s="107">
        <v>10</v>
      </c>
      <c r="E39" s="50" t="s">
        <v>118</v>
      </c>
      <c r="F39" s="80" t="s">
        <v>899</v>
      </c>
      <c r="G39" s="169" t="s">
        <v>871</v>
      </c>
      <c r="H39" s="169" t="s">
        <v>251</v>
      </c>
      <c r="I39" s="169" t="s">
        <v>872</v>
      </c>
      <c r="J39" s="169" t="s">
        <v>875</v>
      </c>
      <c r="K39" s="70">
        <v>2012</v>
      </c>
      <c r="L39" s="70">
        <v>2013</v>
      </c>
      <c r="M39" s="68"/>
      <c r="N39" s="2" t="s">
        <v>888</v>
      </c>
      <c r="O39" s="73" t="s">
        <v>900</v>
      </c>
    </row>
    <row r="40" spans="1:15" ht="56">
      <c r="A40" s="107" t="s">
        <v>1305</v>
      </c>
      <c r="B40" s="47" t="s">
        <v>1001</v>
      </c>
      <c r="C40" s="108" t="s">
        <v>74</v>
      </c>
      <c r="D40" s="108">
        <v>10</v>
      </c>
      <c r="E40" s="97" t="s">
        <v>118</v>
      </c>
      <c r="F40" s="80" t="s">
        <v>902</v>
      </c>
      <c r="G40" s="169" t="s">
        <v>871</v>
      </c>
      <c r="H40" s="169" t="s">
        <v>251</v>
      </c>
      <c r="I40" s="169" t="s">
        <v>872</v>
      </c>
      <c r="J40" s="169" t="s">
        <v>875</v>
      </c>
      <c r="K40" s="70">
        <v>2012</v>
      </c>
      <c r="L40" s="70" t="s">
        <v>891</v>
      </c>
      <c r="M40" s="68"/>
      <c r="N40" s="2" t="s">
        <v>256</v>
      </c>
      <c r="O40" s="2"/>
    </row>
    <row r="41" spans="1:15" ht="70">
      <c r="A41" s="107" t="s">
        <v>1306</v>
      </c>
      <c r="B41" s="47" t="s">
        <v>1002</v>
      </c>
      <c r="C41" s="107" t="s">
        <v>83</v>
      </c>
      <c r="D41" s="107">
        <v>11</v>
      </c>
      <c r="E41" s="50" t="s">
        <v>93</v>
      </c>
      <c r="F41" s="80" t="s">
        <v>869</v>
      </c>
      <c r="G41" s="169" t="s">
        <v>871</v>
      </c>
      <c r="H41" s="169" t="s">
        <v>251</v>
      </c>
      <c r="I41" s="169" t="s">
        <v>872</v>
      </c>
      <c r="J41" s="169" t="s">
        <v>875</v>
      </c>
      <c r="K41" s="70">
        <v>2009</v>
      </c>
      <c r="L41" s="70">
        <v>2012</v>
      </c>
      <c r="M41" s="5"/>
      <c r="N41" s="2" t="s">
        <v>873</v>
      </c>
      <c r="O41" s="95" t="s">
        <v>874</v>
      </c>
    </row>
    <row r="42" spans="1:15" ht="72">
      <c r="A42" s="107" t="s">
        <v>1307</v>
      </c>
      <c r="B42" s="47" t="s">
        <v>1002</v>
      </c>
      <c r="C42" s="107" t="s">
        <v>83</v>
      </c>
      <c r="D42" s="107">
        <v>11</v>
      </c>
      <c r="E42" s="50" t="s">
        <v>93</v>
      </c>
      <c r="F42" s="80" t="s">
        <v>878</v>
      </c>
      <c r="G42" s="169" t="s">
        <v>871</v>
      </c>
      <c r="H42" s="169" t="s">
        <v>251</v>
      </c>
      <c r="I42" s="169" t="s">
        <v>872</v>
      </c>
      <c r="J42" s="169" t="s">
        <v>875</v>
      </c>
      <c r="K42" s="70">
        <v>2011</v>
      </c>
      <c r="L42" s="70">
        <v>2013</v>
      </c>
      <c r="M42" s="68"/>
      <c r="N42" s="2" t="s">
        <v>880</v>
      </c>
      <c r="O42" s="95" t="s">
        <v>881</v>
      </c>
    </row>
    <row r="43" spans="1:15" ht="112">
      <c r="A43" s="107" t="s">
        <v>1308</v>
      </c>
      <c r="B43" s="47" t="s">
        <v>1002</v>
      </c>
      <c r="C43" s="107" t="s">
        <v>83</v>
      </c>
      <c r="D43" s="107">
        <v>12</v>
      </c>
      <c r="E43" s="50" t="s">
        <v>84</v>
      </c>
      <c r="F43" s="81" t="s">
        <v>394</v>
      </c>
      <c r="G43" s="169"/>
      <c r="H43" s="169" t="s">
        <v>1222</v>
      </c>
      <c r="I43" s="169" t="s">
        <v>395</v>
      </c>
      <c r="J43" s="169"/>
      <c r="K43" s="8"/>
      <c r="L43" s="8"/>
      <c r="M43" s="9">
        <v>335011</v>
      </c>
      <c r="N43" s="5" t="s">
        <v>971</v>
      </c>
    </row>
    <row r="44" spans="1:15" ht="60">
      <c r="A44" s="107" t="s">
        <v>1309</v>
      </c>
      <c r="B44" s="47" t="s">
        <v>1002</v>
      </c>
      <c r="C44" s="107" t="s">
        <v>83</v>
      </c>
      <c r="D44" s="107">
        <v>12</v>
      </c>
      <c r="E44" s="50" t="s">
        <v>84</v>
      </c>
      <c r="F44" s="80" t="s">
        <v>995</v>
      </c>
      <c r="G44" s="169" t="s">
        <v>965</v>
      </c>
      <c r="H44" s="169" t="s">
        <v>944</v>
      </c>
      <c r="I44" s="169" t="s">
        <v>964</v>
      </c>
      <c r="J44" s="169" t="s">
        <v>963</v>
      </c>
      <c r="K44" s="8">
        <v>2010</v>
      </c>
      <c r="L44" s="8">
        <v>2013</v>
      </c>
      <c r="N44" s="2" t="s">
        <v>966</v>
      </c>
      <c r="O44" s="73" t="s">
        <v>967</v>
      </c>
    </row>
    <row r="45" spans="1:15" ht="84">
      <c r="A45" s="107" t="s">
        <v>1310</v>
      </c>
      <c r="B45" s="47" t="s">
        <v>1002</v>
      </c>
      <c r="C45" s="107" t="s">
        <v>83</v>
      </c>
      <c r="D45" s="107">
        <v>12</v>
      </c>
      <c r="E45" s="50" t="s">
        <v>84</v>
      </c>
      <c r="F45" s="81" t="s">
        <v>273</v>
      </c>
      <c r="G45" s="169" t="s">
        <v>645</v>
      </c>
      <c r="H45" s="169" t="s">
        <v>522</v>
      </c>
      <c r="I45" s="169" t="s">
        <v>646</v>
      </c>
      <c r="J45" s="170" t="s">
        <v>647</v>
      </c>
      <c r="K45" s="17">
        <v>41064</v>
      </c>
      <c r="L45" s="17">
        <v>42004</v>
      </c>
      <c r="M45" s="18">
        <v>494176</v>
      </c>
      <c r="N45" s="28" t="s">
        <v>969</v>
      </c>
    </row>
    <row r="46" spans="1:15" ht="72">
      <c r="A46" s="107" t="s">
        <v>1311</v>
      </c>
      <c r="B46" s="47" t="s">
        <v>1009</v>
      </c>
      <c r="C46" s="107" t="s">
        <v>72</v>
      </c>
      <c r="D46" s="107">
        <v>13</v>
      </c>
      <c r="E46" s="50" t="s">
        <v>119</v>
      </c>
      <c r="F46" s="81" t="s">
        <v>289</v>
      </c>
      <c r="G46" s="169" t="s">
        <v>768</v>
      </c>
      <c r="H46" s="169" t="s">
        <v>210</v>
      </c>
      <c r="I46" s="169" t="s">
        <v>769</v>
      </c>
      <c r="J46" s="169" t="s">
        <v>770</v>
      </c>
      <c r="K46" s="17">
        <v>40787</v>
      </c>
      <c r="L46" s="17">
        <v>41608</v>
      </c>
      <c r="M46" s="18">
        <v>355500</v>
      </c>
      <c r="N46" s="15" t="s">
        <v>973</v>
      </c>
    </row>
    <row r="47" spans="1:15" ht="72">
      <c r="A47" s="107" t="s">
        <v>1312</v>
      </c>
      <c r="B47" s="47" t="s">
        <v>1009</v>
      </c>
      <c r="C47" s="107" t="s">
        <v>72</v>
      </c>
      <c r="D47" s="107">
        <v>13</v>
      </c>
      <c r="E47" s="50" t="s">
        <v>119</v>
      </c>
      <c r="F47" s="81" t="s">
        <v>292</v>
      </c>
      <c r="G47" s="169" t="s">
        <v>763</v>
      </c>
      <c r="H47" s="169" t="s">
        <v>293</v>
      </c>
      <c r="I47" s="169" t="s">
        <v>764</v>
      </c>
      <c r="J47" s="170" t="s">
        <v>173</v>
      </c>
      <c r="K47" s="17">
        <v>41008</v>
      </c>
      <c r="L47" s="17">
        <v>41670</v>
      </c>
      <c r="M47" s="9">
        <v>320179</v>
      </c>
      <c r="N47" s="15" t="s">
        <v>973</v>
      </c>
    </row>
    <row r="48" spans="1:15" ht="72">
      <c r="A48" s="107" t="s">
        <v>1313</v>
      </c>
      <c r="B48" s="47" t="s">
        <v>1009</v>
      </c>
      <c r="C48" s="107" t="s">
        <v>72</v>
      </c>
      <c r="D48" s="107">
        <v>13</v>
      </c>
      <c r="E48" s="50" t="s">
        <v>119</v>
      </c>
      <c r="F48" s="81" t="s">
        <v>295</v>
      </c>
      <c r="G48" s="169" t="s">
        <v>765</v>
      </c>
      <c r="H48" s="169" t="s">
        <v>296</v>
      </c>
      <c r="I48" s="169" t="s">
        <v>766</v>
      </c>
      <c r="J48" s="169" t="s">
        <v>767</v>
      </c>
      <c r="K48" s="17">
        <v>40988</v>
      </c>
      <c r="L48" s="17">
        <v>41670</v>
      </c>
      <c r="M48" s="9">
        <v>150000</v>
      </c>
      <c r="N48" s="15" t="s">
        <v>973</v>
      </c>
    </row>
    <row r="49" spans="1:15" ht="48">
      <c r="A49" s="107" t="s">
        <v>1314</v>
      </c>
      <c r="B49" s="47" t="s">
        <v>1009</v>
      </c>
      <c r="C49" s="107" t="s">
        <v>72</v>
      </c>
      <c r="D49" s="107">
        <v>13</v>
      </c>
      <c r="E49" s="50" t="s">
        <v>119</v>
      </c>
      <c r="F49" s="81" t="s">
        <v>601</v>
      </c>
      <c r="G49" s="169" t="s">
        <v>584</v>
      </c>
      <c r="H49" s="169" t="s">
        <v>985</v>
      </c>
      <c r="I49" s="169" t="s">
        <v>333</v>
      </c>
      <c r="J49" s="169" t="s">
        <v>583</v>
      </c>
      <c r="K49" s="12">
        <v>41518</v>
      </c>
      <c r="L49" s="12">
        <v>42277</v>
      </c>
      <c r="M49" s="9">
        <v>377510</v>
      </c>
      <c r="N49" s="5" t="s">
        <v>980</v>
      </c>
    </row>
    <row r="50" spans="1:15" ht="42">
      <c r="A50" s="107" t="s">
        <v>1315</v>
      </c>
      <c r="B50" s="47" t="s">
        <v>1009</v>
      </c>
      <c r="C50" s="107" t="s">
        <v>72</v>
      </c>
      <c r="D50" s="107">
        <v>13</v>
      </c>
      <c r="E50" s="50" t="s">
        <v>119</v>
      </c>
      <c r="F50" s="81" t="s">
        <v>621</v>
      </c>
      <c r="G50" s="169" t="s">
        <v>458</v>
      </c>
      <c r="H50" s="169" t="s">
        <v>251</v>
      </c>
      <c r="I50" s="169" t="s">
        <v>618</v>
      </c>
      <c r="J50" s="169" t="s">
        <v>864</v>
      </c>
      <c r="K50" s="26">
        <v>41365</v>
      </c>
      <c r="L50" s="26">
        <v>41609</v>
      </c>
      <c r="M50" s="9">
        <v>10996</v>
      </c>
      <c r="N50" s="5" t="s">
        <v>305</v>
      </c>
    </row>
    <row r="51" spans="1:15" ht="98">
      <c r="A51" s="107" t="s">
        <v>1316</v>
      </c>
      <c r="B51" s="47" t="s">
        <v>1009</v>
      </c>
      <c r="C51" s="107" t="s">
        <v>72</v>
      </c>
      <c r="D51" s="107">
        <v>13</v>
      </c>
      <c r="E51" s="50" t="s">
        <v>119</v>
      </c>
      <c r="F51" s="81" t="s">
        <v>620</v>
      </c>
      <c r="G51" s="169" t="s">
        <v>458</v>
      </c>
      <c r="H51" s="169" t="s">
        <v>251</v>
      </c>
      <c r="I51" s="169" t="s">
        <v>618</v>
      </c>
      <c r="J51" s="169" t="s">
        <v>864</v>
      </c>
      <c r="K51" s="26">
        <v>40940</v>
      </c>
      <c r="L51" s="26">
        <v>42005</v>
      </c>
      <c r="M51" s="9">
        <v>233630</v>
      </c>
      <c r="N51" s="5" t="s">
        <v>171</v>
      </c>
    </row>
    <row r="52" spans="1:15" ht="276">
      <c r="A52" s="107" t="s">
        <v>1317</v>
      </c>
      <c r="B52" s="47" t="s">
        <v>1009</v>
      </c>
      <c r="C52" s="107" t="s">
        <v>72</v>
      </c>
      <c r="D52" s="107">
        <v>13</v>
      </c>
      <c r="E52" s="50" t="s">
        <v>119</v>
      </c>
      <c r="F52" s="80" t="s">
        <v>942</v>
      </c>
      <c r="G52" s="169" t="s">
        <v>947</v>
      </c>
      <c r="H52" s="169" t="s">
        <v>948</v>
      </c>
      <c r="I52" s="169" t="s">
        <v>945</v>
      </c>
      <c r="J52" s="169" t="s">
        <v>946</v>
      </c>
      <c r="K52" s="27">
        <v>2006</v>
      </c>
      <c r="L52" s="26" t="s">
        <v>891</v>
      </c>
      <c r="M52" s="9">
        <v>300000</v>
      </c>
      <c r="N52" s="2" t="s">
        <v>949</v>
      </c>
    </row>
    <row r="53" spans="1:15" ht="42">
      <c r="A53" s="107" t="s">
        <v>1318</v>
      </c>
      <c r="B53" s="47" t="s">
        <v>1009</v>
      </c>
      <c r="C53" s="107" t="s">
        <v>72</v>
      </c>
      <c r="D53" s="107">
        <v>13</v>
      </c>
      <c r="E53" s="50" t="s">
        <v>119</v>
      </c>
      <c r="F53" s="81" t="s">
        <v>707</v>
      </c>
      <c r="G53" s="169" t="s">
        <v>708</v>
      </c>
      <c r="H53" s="169" t="s">
        <v>328</v>
      </c>
      <c r="I53" s="169" t="s">
        <v>1719</v>
      </c>
      <c r="J53" s="169" t="s">
        <v>709</v>
      </c>
      <c r="K53" s="17">
        <v>40665</v>
      </c>
      <c r="L53" s="17">
        <v>40816</v>
      </c>
      <c r="M53" s="28"/>
      <c r="N53" s="15" t="s">
        <v>710</v>
      </c>
      <c r="O53" s="5" t="s">
        <v>1194</v>
      </c>
    </row>
    <row r="54" spans="1:15" ht="70">
      <c r="A54" s="107" t="s">
        <v>1319</v>
      </c>
      <c r="B54" s="47" t="s">
        <v>1009</v>
      </c>
      <c r="C54" s="107" t="s">
        <v>72</v>
      </c>
      <c r="D54" s="107">
        <v>13</v>
      </c>
      <c r="E54" s="50" t="s">
        <v>119</v>
      </c>
      <c r="F54" s="81" t="s">
        <v>714</v>
      </c>
      <c r="G54" s="169" t="s">
        <v>715</v>
      </c>
      <c r="H54" s="169" t="s">
        <v>716</v>
      </c>
      <c r="I54" s="169" t="s">
        <v>1720</v>
      </c>
      <c r="J54" s="169" t="s">
        <v>717</v>
      </c>
      <c r="K54" s="17">
        <v>39173</v>
      </c>
      <c r="L54" s="17">
        <v>40999</v>
      </c>
      <c r="M54" s="28"/>
      <c r="N54" s="15" t="s">
        <v>718</v>
      </c>
      <c r="O54" s="5" t="s">
        <v>1193</v>
      </c>
    </row>
    <row r="55" spans="1:15" ht="84">
      <c r="A55" s="107" t="s">
        <v>1320</v>
      </c>
      <c r="B55" s="47" t="s">
        <v>1009</v>
      </c>
      <c r="C55" s="107" t="s">
        <v>72</v>
      </c>
      <c r="D55" s="107">
        <v>13</v>
      </c>
      <c r="E55" s="50" t="s">
        <v>119</v>
      </c>
      <c r="F55" s="81" t="s">
        <v>720</v>
      </c>
      <c r="G55" s="169" t="s">
        <v>712</v>
      </c>
      <c r="H55" s="169" t="s">
        <v>328</v>
      </c>
      <c r="I55" s="169" t="s">
        <v>1719</v>
      </c>
      <c r="J55" s="169" t="s">
        <v>713</v>
      </c>
      <c r="K55" s="17">
        <v>39326</v>
      </c>
      <c r="L55" s="17">
        <v>40298</v>
      </c>
      <c r="M55" s="28"/>
      <c r="N55" s="15" t="s">
        <v>721</v>
      </c>
      <c r="O55" s="5" t="s">
        <v>1192</v>
      </c>
    </row>
    <row r="56" spans="1:15" ht="60">
      <c r="A56" s="107" t="s">
        <v>1321</v>
      </c>
      <c r="B56" s="47" t="s">
        <v>1009</v>
      </c>
      <c r="C56" s="107" t="s">
        <v>723</v>
      </c>
      <c r="D56" s="107">
        <v>13</v>
      </c>
      <c r="E56" s="50" t="s">
        <v>119</v>
      </c>
      <c r="F56" s="81" t="s">
        <v>702</v>
      </c>
      <c r="G56" s="169" t="s">
        <v>703</v>
      </c>
      <c r="H56" s="169" t="s">
        <v>328</v>
      </c>
      <c r="I56" s="169" t="s">
        <v>1719</v>
      </c>
      <c r="J56" s="169" t="s">
        <v>704</v>
      </c>
      <c r="K56" s="17">
        <v>40500</v>
      </c>
      <c r="L56" s="17">
        <v>41403</v>
      </c>
      <c r="M56" s="28"/>
      <c r="N56" s="15" t="s">
        <v>705</v>
      </c>
      <c r="O56" s="5" t="s">
        <v>1152</v>
      </c>
    </row>
    <row r="57" spans="1:15" ht="56">
      <c r="A57" s="107" t="s">
        <v>1322</v>
      </c>
      <c r="B57" s="47" t="s">
        <v>1009</v>
      </c>
      <c r="C57" s="107" t="s">
        <v>72</v>
      </c>
      <c r="D57" s="107">
        <v>14</v>
      </c>
      <c r="E57" s="50" t="s">
        <v>124</v>
      </c>
      <c r="F57" s="81" t="s">
        <v>335</v>
      </c>
      <c r="G57" s="169" t="s">
        <v>1204</v>
      </c>
      <c r="H57" s="169" t="s">
        <v>281</v>
      </c>
      <c r="I57" s="169" t="s">
        <v>336</v>
      </c>
      <c r="J57" s="170" t="s">
        <v>1205</v>
      </c>
      <c r="K57" s="8"/>
      <c r="L57" s="147">
        <v>41273</v>
      </c>
      <c r="M57" s="9">
        <v>675000</v>
      </c>
      <c r="N57" s="5" t="s">
        <v>984</v>
      </c>
    </row>
    <row r="58" spans="1:15" ht="56">
      <c r="A58" s="107" t="s">
        <v>1323</v>
      </c>
      <c r="B58" s="47" t="s">
        <v>1009</v>
      </c>
      <c r="C58" s="107" t="s">
        <v>72</v>
      </c>
      <c r="D58" s="107">
        <v>14</v>
      </c>
      <c r="E58" s="50" t="s">
        <v>124</v>
      </c>
      <c r="F58" s="81" t="s">
        <v>337</v>
      </c>
      <c r="G58" s="169"/>
      <c r="H58" s="169" t="s">
        <v>338</v>
      </c>
      <c r="I58" s="169" t="s">
        <v>340</v>
      </c>
      <c r="J58" s="169"/>
      <c r="K58" s="8"/>
      <c r="L58" s="8"/>
      <c r="M58" s="9">
        <v>549922</v>
      </c>
      <c r="N58" s="5" t="s">
        <v>984</v>
      </c>
      <c r="O58" s="5" t="s">
        <v>1154</v>
      </c>
    </row>
    <row r="59" spans="1:15" ht="70">
      <c r="A59" s="107" t="s">
        <v>1324</v>
      </c>
      <c r="B59" s="47" t="s">
        <v>1009</v>
      </c>
      <c r="C59" s="107" t="s">
        <v>72</v>
      </c>
      <c r="D59" s="107">
        <v>14</v>
      </c>
      <c r="E59" s="50" t="s">
        <v>124</v>
      </c>
      <c r="F59" s="81" t="s">
        <v>397</v>
      </c>
      <c r="G59" s="169"/>
      <c r="H59" s="169" t="s">
        <v>1223</v>
      </c>
      <c r="I59" s="169" t="s">
        <v>615</v>
      </c>
      <c r="J59" s="169"/>
      <c r="K59" s="8"/>
      <c r="L59" s="8"/>
      <c r="M59" s="9">
        <v>600000</v>
      </c>
      <c r="N59" s="5" t="s">
        <v>984</v>
      </c>
    </row>
    <row r="60" spans="1:15" ht="72">
      <c r="A60" s="107" t="s">
        <v>1325</v>
      </c>
      <c r="B60" s="47" t="s">
        <v>1009</v>
      </c>
      <c r="C60" s="107" t="s">
        <v>72</v>
      </c>
      <c r="D60" s="107">
        <v>14</v>
      </c>
      <c r="E60" s="50" t="s">
        <v>124</v>
      </c>
      <c r="F60" s="81" t="s">
        <v>297</v>
      </c>
      <c r="G60" s="169" t="s">
        <v>782</v>
      </c>
      <c r="H60" s="169" t="s">
        <v>1224</v>
      </c>
      <c r="I60" s="169" t="s">
        <v>783</v>
      </c>
      <c r="J60" s="169" t="s">
        <v>784</v>
      </c>
      <c r="K60" s="17">
        <v>41054</v>
      </c>
      <c r="L60" s="17">
        <v>41820</v>
      </c>
      <c r="M60" s="9">
        <v>506403</v>
      </c>
      <c r="N60" s="15" t="s">
        <v>973</v>
      </c>
    </row>
    <row r="61" spans="1:15" ht="72">
      <c r="A61" s="107" t="s">
        <v>1326</v>
      </c>
      <c r="B61" s="47" t="s">
        <v>1009</v>
      </c>
      <c r="C61" s="107" t="s">
        <v>72</v>
      </c>
      <c r="D61" s="107">
        <v>14</v>
      </c>
      <c r="E61" s="50" t="s">
        <v>124</v>
      </c>
      <c r="F61" s="81" t="s">
        <v>298</v>
      </c>
      <c r="G61" s="169" t="s">
        <v>1242</v>
      </c>
      <c r="H61" s="169" t="s">
        <v>281</v>
      </c>
      <c r="I61" s="169" t="s">
        <v>1243</v>
      </c>
      <c r="J61" s="170" t="s">
        <v>1244</v>
      </c>
      <c r="K61" s="141">
        <v>40725</v>
      </c>
      <c r="L61" s="58">
        <v>406697</v>
      </c>
      <c r="M61" s="9">
        <v>162450</v>
      </c>
      <c r="N61" s="15" t="s">
        <v>973</v>
      </c>
    </row>
    <row r="62" spans="1:15" ht="72">
      <c r="A62" s="107" t="s">
        <v>1327</v>
      </c>
      <c r="B62" s="47" t="s">
        <v>1009</v>
      </c>
      <c r="C62" s="107" t="s">
        <v>72</v>
      </c>
      <c r="D62" s="107">
        <v>14</v>
      </c>
      <c r="E62" s="50" t="s">
        <v>124</v>
      </c>
      <c r="F62" s="81" t="s">
        <v>1195</v>
      </c>
      <c r="G62" s="169" t="s">
        <v>771</v>
      </c>
      <c r="H62" s="169" t="s">
        <v>300</v>
      </c>
      <c r="I62" s="169" t="s">
        <v>772</v>
      </c>
      <c r="J62" s="170" t="s">
        <v>773</v>
      </c>
      <c r="K62" s="3" t="s">
        <v>774</v>
      </c>
      <c r="L62" s="3" t="s">
        <v>774</v>
      </c>
      <c r="M62" s="9">
        <v>162450</v>
      </c>
      <c r="N62" s="15" t="s">
        <v>973</v>
      </c>
    </row>
    <row r="63" spans="1:15" ht="72">
      <c r="A63" s="107" t="s">
        <v>1328</v>
      </c>
      <c r="B63" s="47" t="s">
        <v>1009</v>
      </c>
      <c r="C63" s="107" t="s">
        <v>72</v>
      </c>
      <c r="D63" s="107">
        <v>14</v>
      </c>
      <c r="E63" s="50" t="s">
        <v>124</v>
      </c>
      <c r="F63" s="81" t="s">
        <v>302</v>
      </c>
      <c r="G63" s="169" t="s">
        <v>775</v>
      </c>
      <c r="H63" s="169" t="s">
        <v>300</v>
      </c>
      <c r="I63" s="169" t="s">
        <v>776</v>
      </c>
      <c r="J63" s="169" t="s">
        <v>777</v>
      </c>
      <c r="K63" s="17">
        <v>41075</v>
      </c>
      <c r="L63" s="17">
        <v>41927</v>
      </c>
      <c r="M63" s="9">
        <v>353583</v>
      </c>
      <c r="N63" s="15" t="s">
        <v>973</v>
      </c>
    </row>
    <row r="64" spans="1:15" ht="72">
      <c r="A64" s="107" t="s">
        <v>1329</v>
      </c>
      <c r="B64" s="47" t="s">
        <v>1009</v>
      </c>
      <c r="C64" s="107" t="s">
        <v>72</v>
      </c>
      <c r="D64" s="107">
        <v>14</v>
      </c>
      <c r="E64" s="50" t="s">
        <v>124</v>
      </c>
      <c r="F64" s="81" t="s">
        <v>799</v>
      </c>
      <c r="G64" s="169" t="s">
        <v>800</v>
      </c>
      <c r="H64" s="169" t="s">
        <v>801</v>
      </c>
      <c r="I64" s="169" t="s">
        <v>802</v>
      </c>
      <c r="J64" s="169" t="s">
        <v>803</v>
      </c>
      <c r="K64" s="29">
        <v>41498</v>
      </c>
      <c r="L64" s="17">
        <v>41764</v>
      </c>
      <c r="M64" s="9">
        <v>249891</v>
      </c>
      <c r="N64" s="15" t="s">
        <v>973</v>
      </c>
    </row>
    <row r="65" spans="1:15" ht="72">
      <c r="A65" s="107" t="s">
        <v>1330</v>
      </c>
      <c r="B65" s="47" t="s">
        <v>1009</v>
      </c>
      <c r="C65" s="107" t="s">
        <v>72</v>
      </c>
      <c r="D65" s="107">
        <v>14</v>
      </c>
      <c r="E65" s="50" t="s">
        <v>124</v>
      </c>
      <c r="F65" s="81" t="s">
        <v>304</v>
      </c>
      <c r="G65" s="169" t="s">
        <v>778</v>
      </c>
      <c r="H65" s="169" t="s">
        <v>1230</v>
      </c>
      <c r="I65" s="169" t="s">
        <v>1752</v>
      </c>
      <c r="J65" s="169" t="s">
        <v>780</v>
      </c>
      <c r="K65" s="17">
        <v>40868</v>
      </c>
      <c r="L65" s="17">
        <v>41639</v>
      </c>
      <c r="M65" s="9">
        <v>468712</v>
      </c>
      <c r="N65" s="15" t="s">
        <v>973</v>
      </c>
      <c r="O65" s="5" t="s">
        <v>1199</v>
      </c>
    </row>
    <row r="66" spans="1:15" ht="70">
      <c r="A66" s="107" t="s">
        <v>1331</v>
      </c>
      <c r="B66" s="47" t="s">
        <v>1009</v>
      </c>
      <c r="C66" s="107" t="s">
        <v>72</v>
      </c>
      <c r="D66" s="107">
        <v>14</v>
      </c>
      <c r="E66" s="50" t="s">
        <v>124</v>
      </c>
      <c r="F66" s="81" t="s">
        <v>397</v>
      </c>
      <c r="G66" s="169"/>
      <c r="H66" s="169" t="s">
        <v>1225</v>
      </c>
      <c r="I66" s="169" t="s">
        <v>398</v>
      </c>
      <c r="J66" s="169"/>
      <c r="K66" s="8"/>
      <c r="L66" s="8"/>
      <c r="M66" s="9">
        <v>600000</v>
      </c>
      <c r="N66" s="5" t="s">
        <v>971</v>
      </c>
    </row>
    <row r="67" spans="1:15" ht="56">
      <c r="A67" s="107" t="s">
        <v>1332</v>
      </c>
      <c r="B67" s="47" t="s">
        <v>1009</v>
      </c>
      <c r="C67" s="107" t="s">
        <v>72</v>
      </c>
      <c r="D67" s="107">
        <v>14</v>
      </c>
      <c r="E67" s="50" t="s">
        <v>124</v>
      </c>
      <c r="F67" s="175" t="s">
        <v>177</v>
      </c>
      <c r="G67" s="171" t="s">
        <v>351</v>
      </c>
      <c r="H67" s="171" t="s">
        <v>175</v>
      </c>
      <c r="I67" s="171" t="s">
        <v>178</v>
      </c>
      <c r="J67" s="171" t="s">
        <v>179</v>
      </c>
      <c r="K67" s="31">
        <v>40421</v>
      </c>
      <c r="L67" s="31">
        <v>41212</v>
      </c>
      <c r="M67" s="9">
        <v>797465</v>
      </c>
      <c r="N67" s="30" t="s">
        <v>352</v>
      </c>
      <c r="O67" s="5" t="s">
        <v>353</v>
      </c>
    </row>
    <row r="68" spans="1:15" ht="56">
      <c r="A68" s="107" t="s">
        <v>1333</v>
      </c>
      <c r="B68" s="47" t="s">
        <v>1009</v>
      </c>
      <c r="C68" s="107" t="s">
        <v>72</v>
      </c>
      <c r="D68" s="107">
        <v>14</v>
      </c>
      <c r="E68" s="50" t="s">
        <v>124</v>
      </c>
      <c r="F68" s="175" t="s">
        <v>174</v>
      </c>
      <c r="G68" s="171" t="s">
        <v>164</v>
      </c>
      <c r="H68" s="171" t="s">
        <v>175</v>
      </c>
      <c r="I68" s="171" t="s">
        <v>170</v>
      </c>
      <c r="J68" s="171" t="s">
        <v>176</v>
      </c>
      <c r="K68" s="32"/>
      <c r="L68" s="32"/>
      <c r="M68" s="33"/>
      <c r="N68" s="30"/>
    </row>
    <row r="69" spans="1:15" ht="60">
      <c r="A69" s="107" t="s">
        <v>1334</v>
      </c>
      <c r="B69" s="47" t="s">
        <v>1009</v>
      </c>
      <c r="C69" s="107" t="s">
        <v>723</v>
      </c>
      <c r="D69" s="107">
        <v>14</v>
      </c>
      <c r="E69" s="50" t="s">
        <v>124</v>
      </c>
      <c r="F69" s="81" t="s">
        <v>697</v>
      </c>
      <c r="G69" s="169" t="s">
        <v>698</v>
      </c>
      <c r="H69" s="169" t="s">
        <v>328</v>
      </c>
      <c r="I69" s="169" t="s">
        <v>1719</v>
      </c>
      <c r="J69" s="169" t="s">
        <v>699</v>
      </c>
      <c r="K69" s="17">
        <v>39842</v>
      </c>
      <c r="L69" s="17">
        <v>41090</v>
      </c>
      <c r="M69" s="28"/>
      <c r="N69" s="15" t="s">
        <v>700</v>
      </c>
      <c r="O69" s="5" t="s">
        <v>1198</v>
      </c>
    </row>
    <row r="70" spans="1:15" ht="56">
      <c r="A70" s="107" t="s">
        <v>1335</v>
      </c>
      <c r="B70" s="47" t="s">
        <v>1009</v>
      </c>
      <c r="C70" s="107" t="s">
        <v>72</v>
      </c>
      <c r="D70" s="107">
        <v>14</v>
      </c>
      <c r="E70" s="50" t="s">
        <v>124</v>
      </c>
      <c r="F70" s="80" t="s">
        <v>1133</v>
      </c>
      <c r="G70" s="169" t="s">
        <v>479</v>
      </c>
      <c r="H70" s="169" t="s">
        <v>461</v>
      </c>
      <c r="I70" s="169" t="s">
        <v>480</v>
      </c>
      <c r="J70" s="170" t="s">
        <v>1201</v>
      </c>
      <c r="K70" s="103">
        <v>40210</v>
      </c>
      <c r="L70" s="103">
        <v>41670</v>
      </c>
      <c r="M70" s="104">
        <v>280426</v>
      </c>
      <c r="N70" s="95" t="s">
        <v>171</v>
      </c>
    </row>
    <row r="71" spans="1:15" ht="72">
      <c r="A71" s="107" t="s">
        <v>1336</v>
      </c>
      <c r="B71" s="47" t="s">
        <v>1001</v>
      </c>
      <c r="C71" s="107" t="s">
        <v>72</v>
      </c>
      <c r="D71" s="107">
        <v>15</v>
      </c>
      <c r="E71" s="50" t="s">
        <v>73</v>
      </c>
      <c r="F71" s="81" t="s">
        <v>308</v>
      </c>
      <c r="G71" s="169" t="s">
        <v>782</v>
      </c>
      <c r="H71" s="169" t="s">
        <v>1231</v>
      </c>
      <c r="I71" s="169" t="s">
        <v>783</v>
      </c>
      <c r="J71" s="169" t="s">
        <v>784</v>
      </c>
      <c r="K71" s="17">
        <v>41010</v>
      </c>
      <c r="L71" s="17">
        <v>41759</v>
      </c>
      <c r="M71" s="9">
        <v>171760</v>
      </c>
      <c r="N71" s="15" t="s">
        <v>973</v>
      </c>
    </row>
    <row r="72" spans="1:15" ht="36">
      <c r="A72" s="107" t="s">
        <v>1337</v>
      </c>
      <c r="B72" s="47" t="s">
        <v>1001</v>
      </c>
      <c r="C72" s="107" t="s">
        <v>72</v>
      </c>
      <c r="D72" s="107">
        <v>15</v>
      </c>
      <c r="E72" s="50" t="s">
        <v>73</v>
      </c>
      <c r="F72" s="81" t="s">
        <v>687</v>
      </c>
      <c r="G72" s="169" t="s">
        <v>691</v>
      </c>
      <c r="H72" s="169" t="s">
        <v>328</v>
      </c>
      <c r="I72" s="169" t="s">
        <v>1719</v>
      </c>
      <c r="J72" s="169" t="s">
        <v>690</v>
      </c>
      <c r="K72" s="12">
        <v>40675</v>
      </c>
      <c r="L72" s="12">
        <v>42277</v>
      </c>
      <c r="M72" s="34"/>
      <c r="N72" s="5" t="s">
        <v>688</v>
      </c>
    </row>
    <row r="73" spans="1:15" ht="36">
      <c r="A73" s="107" t="s">
        <v>1338</v>
      </c>
      <c r="B73" s="47" t="s">
        <v>1001</v>
      </c>
      <c r="C73" s="107" t="s">
        <v>72</v>
      </c>
      <c r="D73" s="107">
        <v>15</v>
      </c>
      <c r="E73" s="50" t="s">
        <v>73</v>
      </c>
      <c r="F73" s="81" t="s">
        <v>692</v>
      </c>
      <c r="G73" s="169" t="s">
        <v>691</v>
      </c>
      <c r="H73" s="169" t="s">
        <v>328</v>
      </c>
      <c r="I73" s="169" t="s">
        <v>1719</v>
      </c>
      <c r="J73" s="169" t="s">
        <v>690</v>
      </c>
      <c r="K73" s="3"/>
      <c r="L73" s="3"/>
      <c r="M73" s="15"/>
      <c r="N73" s="15" t="s">
        <v>693</v>
      </c>
    </row>
    <row r="74" spans="1:15" ht="70">
      <c r="A74" s="107" t="s">
        <v>1339</v>
      </c>
      <c r="B74" s="47" t="s">
        <v>1001</v>
      </c>
      <c r="C74" s="107" t="s">
        <v>74</v>
      </c>
      <c r="D74" s="107">
        <v>16</v>
      </c>
      <c r="E74" s="50" t="s">
        <v>88</v>
      </c>
      <c r="F74" s="81" t="s">
        <v>451</v>
      </c>
      <c r="G74" s="169" t="s">
        <v>438</v>
      </c>
      <c r="H74" s="169" t="s">
        <v>551</v>
      </c>
      <c r="I74" s="169" t="s">
        <v>439</v>
      </c>
      <c r="J74" s="170" t="s">
        <v>841</v>
      </c>
      <c r="K74" s="12">
        <v>41122</v>
      </c>
      <c r="L74" s="12"/>
      <c r="M74" s="9">
        <v>0</v>
      </c>
      <c r="N74" s="46" t="s">
        <v>450</v>
      </c>
    </row>
    <row r="75" spans="1:15" ht="98">
      <c r="B75" s="47" t="s">
        <v>1001</v>
      </c>
      <c r="C75" s="107" t="s">
        <v>74</v>
      </c>
      <c r="D75" s="107">
        <v>17</v>
      </c>
      <c r="E75" s="97" t="s">
        <v>89</v>
      </c>
      <c r="G75" s="169"/>
      <c r="H75" s="169"/>
      <c r="I75" s="169"/>
      <c r="J75" s="170"/>
      <c r="K75" s="12"/>
      <c r="L75" s="12"/>
      <c r="N75" s="46"/>
    </row>
    <row r="76" spans="1:15" ht="36">
      <c r="A76" s="107" t="s">
        <v>1340</v>
      </c>
      <c r="B76" s="47" t="s">
        <v>1001</v>
      </c>
      <c r="C76" s="107" t="s">
        <v>74</v>
      </c>
      <c r="D76" s="107">
        <v>18</v>
      </c>
      <c r="E76" s="50" t="s">
        <v>105</v>
      </c>
      <c r="F76" s="81" t="s">
        <v>440</v>
      </c>
      <c r="G76" s="169" t="s">
        <v>438</v>
      </c>
      <c r="H76" s="169" t="s">
        <v>551</v>
      </c>
      <c r="I76" s="169" t="s">
        <v>439</v>
      </c>
      <c r="J76" s="169" t="s">
        <v>841</v>
      </c>
      <c r="K76" s="12">
        <v>40969</v>
      </c>
      <c r="L76" s="12">
        <v>41061</v>
      </c>
      <c r="N76" s="5" t="s">
        <v>441</v>
      </c>
      <c r="O76" s="5" t="s">
        <v>442</v>
      </c>
    </row>
    <row r="77" spans="1:15" ht="28">
      <c r="A77" s="107" t="s">
        <v>1341</v>
      </c>
      <c r="B77" s="47" t="s">
        <v>1001</v>
      </c>
      <c r="C77" s="107" t="s">
        <v>74</v>
      </c>
      <c r="D77" s="107">
        <v>18</v>
      </c>
      <c r="E77" s="50" t="s">
        <v>105</v>
      </c>
      <c r="F77" s="81" t="s">
        <v>437</v>
      </c>
      <c r="G77" s="169" t="s">
        <v>438</v>
      </c>
      <c r="H77" s="169" t="s">
        <v>551</v>
      </c>
      <c r="I77" s="169" t="s">
        <v>439</v>
      </c>
      <c r="J77" s="169" t="s">
        <v>841</v>
      </c>
      <c r="K77" s="12">
        <v>41244</v>
      </c>
      <c r="L77" s="12">
        <v>41608</v>
      </c>
      <c r="M77" s="9">
        <v>92500</v>
      </c>
      <c r="N77" s="5" t="s">
        <v>975</v>
      </c>
    </row>
    <row r="78" spans="1:15" ht="28">
      <c r="A78" s="107" t="s">
        <v>1342</v>
      </c>
      <c r="B78" s="47" t="s">
        <v>1001</v>
      </c>
      <c r="C78" s="107" t="s">
        <v>74</v>
      </c>
      <c r="D78" s="107">
        <v>18</v>
      </c>
      <c r="E78" s="50" t="s">
        <v>105</v>
      </c>
      <c r="F78" s="81" t="s">
        <v>443</v>
      </c>
      <c r="G78" s="169" t="s">
        <v>444</v>
      </c>
      <c r="H78" s="169" t="s">
        <v>175</v>
      </c>
      <c r="I78" s="169" t="s">
        <v>445</v>
      </c>
      <c r="J78" s="172" t="s">
        <v>824</v>
      </c>
      <c r="K78" s="12">
        <v>41395</v>
      </c>
      <c r="L78" s="12">
        <v>41759</v>
      </c>
      <c r="M78" s="9">
        <v>10000</v>
      </c>
      <c r="N78" s="5" t="s">
        <v>976</v>
      </c>
    </row>
    <row r="79" spans="1:15" ht="42">
      <c r="A79" s="107" t="s">
        <v>1343</v>
      </c>
      <c r="B79" s="47" t="s">
        <v>1001</v>
      </c>
      <c r="C79" s="107" t="s">
        <v>74</v>
      </c>
      <c r="D79" s="107">
        <v>18</v>
      </c>
      <c r="E79" s="50" t="s">
        <v>105</v>
      </c>
      <c r="F79" s="81" t="s">
        <v>453</v>
      </c>
      <c r="G79" s="169" t="s">
        <v>444</v>
      </c>
      <c r="H79" s="169" t="s">
        <v>175</v>
      </c>
      <c r="I79" s="169" t="s">
        <v>445</v>
      </c>
      <c r="J79" s="172" t="s">
        <v>824</v>
      </c>
      <c r="K79" s="12">
        <v>41548</v>
      </c>
      <c r="L79" s="12">
        <v>41912</v>
      </c>
      <c r="M79" s="9">
        <v>0</v>
      </c>
      <c r="N79" s="5" t="s">
        <v>450</v>
      </c>
    </row>
    <row r="80" spans="1:15" ht="70">
      <c r="A80" s="107" t="s">
        <v>1344</v>
      </c>
      <c r="B80" s="47" t="s">
        <v>1001</v>
      </c>
      <c r="C80" s="107" t="s">
        <v>74</v>
      </c>
      <c r="D80" s="107">
        <v>18</v>
      </c>
      <c r="E80" s="50" t="s">
        <v>105</v>
      </c>
      <c r="F80" s="81" t="s">
        <v>617</v>
      </c>
      <c r="G80" s="169" t="s">
        <v>458</v>
      </c>
      <c r="H80" s="169" t="s">
        <v>251</v>
      </c>
      <c r="I80" s="169" t="s">
        <v>618</v>
      </c>
      <c r="J80" s="169" t="s">
        <v>864</v>
      </c>
      <c r="K80" s="26">
        <v>41671</v>
      </c>
      <c r="L80" s="26">
        <v>42370</v>
      </c>
      <c r="M80" s="9">
        <v>219098</v>
      </c>
      <c r="N80" s="5" t="s">
        <v>171</v>
      </c>
    </row>
    <row r="81" spans="1:15" ht="28">
      <c r="A81" s="107" t="s">
        <v>1345</v>
      </c>
      <c r="B81" s="47" t="s">
        <v>1001</v>
      </c>
      <c r="C81" s="107" t="s">
        <v>74</v>
      </c>
      <c r="D81" s="107">
        <v>18</v>
      </c>
      <c r="E81" s="50" t="s">
        <v>105</v>
      </c>
      <c r="F81" s="81" t="s">
        <v>993</v>
      </c>
      <c r="G81" s="169" t="s">
        <v>139</v>
      </c>
      <c r="H81" s="169" t="s">
        <v>140</v>
      </c>
      <c r="I81" s="169" t="s">
        <v>142</v>
      </c>
      <c r="J81" s="169" t="s">
        <v>141</v>
      </c>
      <c r="K81" s="8"/>
      <c r="L81" s="8"/>
      <c r="N81" s="5"/>
    </row>
    <row r="82" spans="1:15" ht="42">
      <c r="A82" s="107" t="s">
        <v>1346</v>
      </c>
      <c r="B82" s="47" t="s">
        <v>1001</v>
      </c>
      <c r="C82" s="107" t="s">
        <v>74</v>
      </c>
      <c r="D82" s="107">
        <v>19</v>
      </c>
      <c r="E82" s="50" t="s">
        <v>90</v>
      </c>
      <c r="F82" s="81" t="s">
        <v>1567</v>
      </c>
      <c r="G82" s="169" t="s">
        <v>996</v>
      </c>
      <c r="H82" s="169" t="s">
        <v>1753</v>
      </c>
      <c r="I82" s="169" t="s">
        <v>1754</v>
      </c>
      <c r="J82" s="173" t="s">
        <v>145</v>
      </c>
      <c r="K82" s="8"/>
      <c r="L82" s="8"/>
      <c r="N82" s="5"/>
      <c r="O82" s="5" t="s">
        <v>1568</v>
      </c>
    </row>
    <row r="83" spans="1:15" ht="70">
      <c r="B83" s="47" t="s">
        <v>1001</v>
      </c>
      <c r="C83" s="107" t="s">
        <v>74</v>
      </c>
      <c r="D83" s="107">
        <v>20</v>
      </c>
      <c r="E83" s="50" t="s">
        <v>109</v>
      </c>
      <c r="G83" s="169"/>
      <c r="H83" s="169"/>
      <c r="I83" s="169"/>
      <c r="J83" s="173"/>
      <c r="K83" s="8"/>
      <c r="L83" s="8"/>
      <c r="N83" s="5"/>
    </row>
    <row r="84" spans="1:15" ht="72">
      <c r="A84" s="107" t="s">
        <v>1347</v>
      </c>
      <c r="B84" s="47" t="s">
        <v>1001</v>
      </c>
      <c r="C84" s="107" t="s">
        <v>74</v>
      </c>
      <c r="D84" s="107">
        <v>21</v>
      </c>
      <c r="E84" s="50" t="s">
        <v>75</v>
      </c>
      <c r="F84" s="81" t="s">
        <v>310</v>
      </c>
      <c r="G84" s="169" t="s">
        <v>786</v>
      </c>
      <c r="H84" s="169" t="s">
        <v>1232</v>
      </c>
      <c r="I84" s="169" t="s">
        <v>787</v>
      </c>
      <c r="J84" s="169" t="s">
        <v>788</v>
      </c>
      <c r="K84" s="17">
        <v>41018</v>
      </c>
      <c r="L84" s="17">
        <v>41759</v>
      </c>
      <c r="M84" s="9">
        <v>139943</v>
      </c>
      <c r="N84" s="15" t="s">
        <v>973</v>
      </c>
    </row>
    <row r="85" spans="1:15" ht="72">
      <c r="A85" s="107" t="s">
        <v>1348</v>
      </c>
      <c r="B85" s="47" t="s">
        <v>1001</v>
      </c>
      <c r="C85" s="107" t="s">
        <v>74</v>
      </c>
      <c r="D85" s="107">
        <v>21</v>
      </c>
      <c r="E85" s="50" t="s">
        <v>75</v>
      </c>
      <c r="F85" s="81" t="s">
        <v>312</v>
      </c>
      <c r="G85" s="169" t="s">
        <v>1196</v>
      </c>
      <c r="H85" s="169" t="s">
        <v>313</v>
      </c>
      <c r="I85" s="169" t="s">
        <v>1197</v>
      </c>
      <c r="J85" s="170" t="s">
        <v>785</v>
      </c>
      <c r="K85" s="17">
        <v>41275</v>
      </c>
      <c r="L85" s="17">
        <v>41639</v>
      </c>
      <c r="M85" s="9">
        <v>149364</v>
      </c>
      <c r="N85" s="15" t="s">
        <v>973</v>
      </c>
    </row>
    <row r="86" spans="1:15" ht="126">
      <c r="A86" s="107" t="s">
        <v>1349</v>
      </c>
      <c r="B86" s="47" t="s">
        <v>1114</v>
      </c>
      <c r="C86" s="107" t="s">
        <v>76</v>
      </c>
      <c r="D86" s="107">
        <v>22</v>
      </c>
      <c r="E86" s="50" t="s">
        <v>77</v>
      </c>
      <c r="F86" s="81" t="s">
        <v>258</v>
      </c>
      <c r="G86" s="169" t="s">
        <v>577</v>
      </c>
      <c r="H86" s="169" t="s">
        <v>175</v>
      </c>
      <c r="I86" s="169" t="s">
        <v>579</v>
      </c>
      <c r="J86" s="169" t="s">
        <v>578</v>
      </c>
      <c r="K86" s="12">
        <v>41275</v>
      </c>
      <c r="L86" s="12">
        <v>41882</v>
      </c>
      <c r="M86" s="9">
        <f>87376+49624</f>
        <v>137000</v>
      </c>
      <c r="N86" s="5" t="s">
        <v>984</v>
      </c>
    </row>
    <row r="87" spans="1:15" ht="168">
      <c r="A87" s="107" t="s">
        <v>1350</v>
      </c>
      <c r="B87" s="47" t="s">
        <v>1114</v>
      </c>
      <c r="C87" s="107" t="s">
        <v>76</v>
      </c>
      <c r="D87" s="107">
        <v>22</v>
      </c>
      <c r="E87" s="50" t="s">
        <v>77</v>
      </c>
      <c r="F87" s="81" t="s">
        <v>478</v>
      </c>
      <c r="G87" s="169" t="s">
        <v>957</v>
      </c>
      <c r="H87" s="169" t="s">
        <v>961</v>
      </c>
      <c r="I87" s="169" t="s">
        <v>958</v>
      </c>
      <c r="J87" s="169" t="s">
        <v>959</v>
      </c>
      <c r="K87" s="20">
        <v>41465</v>
      </c>
      <c r="L87" s="26" t="s">
        <v>482</v>
      </c>
      <c r="M87" s="9">
        <v>698646</v>
      </c>
      <c r="N87" s="5" t="s">
        <v>984</v>
      </c>
      <c r="O87" s="5" t="s">
        <v>483</v>
      </c>
    </row>
    <row r="88" spans="1:15" ht="288">
      <c r="A88" s="107" t="s">
        <v>1351</v>
      </c>
      <c r="B88" s="47" t="s">
        <v>1114</v>
      </c>
      <c r="C88" s="107" t="s">
        <v>76</v>
      </c>
      <c r="D88" s="107">
        <v>22</v>
      </c>
      <c r="E88" s="50" t="s">
        <v>77</v>
      </c>
      <c r="F88" s="81" t="s">
        <v>608</v>
      </c>
      <c r="G88" s="169" t="s">
        <v>609</v>
      </c>
      <c r="H88" s="169" t="s">
        <v>175</v>
      </c>
      <c r="I88" s="169" t="s">
        <v>610</v>
      </c>
      <c r="J88" s="169" t="s">
        <v>1721</v>
      </c>
      <c r="K88" s="35">
        <v>41434</v>
      </c>
      <c r="L88" s="8" t="s">
        <v>612</v>
      </c>
      <c r="M88" s="9">
        <v>35500</v>
      </c>
      <c r="N88" s="5" t="s">
        <v>977</v>
      </c>
      <c r="O88" s="5" t="s">
        <v>613</v>
      </c>
    </row>
    <row r="89" spans="1:15" ht="126">
      <c r="A89" s="107" t="s">
        <v>1352</v>
      </c>
      <c r="B89" s="47" t="s">
        <v>1114</v>
      </c>
      <c r="C89" s="107" t="s">
        <v>76</v>
      </c>
      <c r="D89" s="107">
        <v>22</v>
      </c>
      <c r="E89" s="50" t="s">
        <v>77</v>
      </c>
      <c r="F89" s="81" t="s">
        <v>233</v>
      </c>
      <c r="G89" s="169" t="s">
        <v>577</v>
      </c>
      <c r="H89" s="169" t="s">
        <v>1230</v>
      </c>
      <c r="I89" s="169" t="s">
        <v>579</v>
      </c>
      <c r="J89" s="169" t="s">
        <v>578</v>
      </c>
      <c r="K89" s="12">
        <v>41018</v>
      </c>
      <c r="L89" s="12">
        <v>41486</v>
      </c>
      <c r="M89" s="9">
        <v>189387</v>
      </c>
      <c r="N89" s="5" t="s">
        <v>980</v>
      </c>
      <c r="O89" s="5" t="s">
        <v>1163</v>
      </c>
    </row>
    <row r="90" spans="1:15" ht="126">
      <c r="A90" s="107" t="s">
        <v>1353</v>
      </c>
      <c r="B90" s="47" t="s">
        <v>1114</v>
      </c>
      <c r="C90" s="107" t="s">
        <v>76</v>
      </c>
      <c r="D90" s="107">
        <v>22</v>
      </c>
      <c r="E90" s="50" t="s">
        <v>77</v>
      </c>
      <c r="F90" s="80" t="s">
        <v>955</v>
      </c>
      <c r="G90" s="169" t="s">
        <v>1722</v>
      </c>
      <c r="H90" s="169" t="s">
        <v>284</v>
      </c>
      <c r="I90" s="169" t="s">
        <v>1609</v>
      </c>
      <c r="J90" s="169" t="s">
        <v>1609</v>
      </c>
      <c r="K90" s="105">
        <v>41183</v>
      </c>
      <c r="L90" s="12">
        <v>42248</v>
      </c>
      <c r="M90" s="9">
        <v>200000</v>
      </c>
      <c r="N90" s="2" t="s">
        <v>960</v>
      </c>
    </row>
    <row r="91" spans="1:15" ht="126">
      <c r="A91" s="107" t="s">
        <v>1354</v>
      </c>
      <c r="B91" s="47" t="s">
        <v>1114</v>
      </c>
      <c r="C91" s="107" t="s">
        <v>76</v>
      </c>
      <c r="D91" s="107">
        <v>22</v>
      </c>
      <c r="E91" s="50" t="s">
        <v>77</v>
      </c>
      <c r="F91" s="81" t="s">
        <v>230</v>
      </c>
      <c r="G91" s="169"/>
      <c r="H91" s="169" t="s">
        <v>231</v>
      </c>
      <c r="I91" s="169"/>
      <c r="J91" s="169"/>
      <c r="K91" s="8"/>
      <c r="L91" s="8"/>
      <c r="M91" s="9">
        <v>100000</v>
      </c>
      <c r="N91" s="5" t="s">
        <v>980</v>
      </c>
      <c r="O91" s="99" t="s">
        <v>1155</v>
      </c>
    </row>
    <row r="92" spans="1:15" ht="126">
      <c r="A92" s="107" t="s">
        <v>1355</v>
      </c>
      <c r="B92" s="47" t="s">
        <v>1114</v>
      </c>
      <c r="C92" s="107" t="s">
        <v>76</v>
      </c>
      <c r="D92" s="107">
        <v>22</v>
      </c>
      <c r="E92" s="50" t="s">
        <v>77</v>
      </c>
      <c r="F92" s="81" t="s">
        <v>447</v>
      </c>
      <c r="G92" s="169" t="s">
        <v>448</v>
      </c>
      <c r="H92" s="169" t="s">
        <v>551</v>
      </c>
      <c r="I92" s="169">
        <v>2532547030</v>
      </c>
      <c r="J92" s="170" t="s">
        <v>1723</v>
      </c>
      <c r="K92" s="12">
        <v>41122</v>
      </c>
      <c r="L92" s="8"/>
      <c r="M92" s="9">
        <v>0</v>
      </c>
      <c r="N92" s="5" t="s">
        <v>450</v>
      </c>
    </row>
    <row r="93" spans="1:15" ht="70">
      <c r="A93" s="107" t="s">
        <v>1356</v>
      </c>
      <c r="B93" s="47" t="s">
        <v>1114</v>
      </c>
      <c r="C93" s="107" t="s">
        <v>76</v>
      </c>
      <c r="D93" s="107">
        <v>23</v>
      </c>
      <c r="E93" s="50" t="s">
        <v>120</v>
      </c>
      <c r="F93" s="81" t="s">
        <v>228</v>
      </c>
      <c r="G93" s="169" t="s">
        <v>1252</v>
      </c>
      <c r="H93" s="169" t="s">
        <v>1233</v>
      </c>
      <c r="I93" s="169" t="s">
        <v>1253</v>
      </c>
      <c r="J93" s="170" t="s">
        <v>1254</v>
      </c>
      <c r="K93" s="59">
        <v>41061</v>
      </c>
      <c r="L93" s="138">
        <v>41729</v>
      </c>
      <c r="M93" s="9">
        <v>73985</v>
      </c>
      <c r="N93" s="5" t="s">
        <v>980</v>
      </c>
      <c r="O93" s="5" t="s">
        <v>1164</v>
      </c>
    </row>
    <row r="94" spans="1:15" ht="70">
      <c r="A94" s="107" t="s">
        <v>1357</v>
      </c>
      <c r="B94" s="47" t="s">
        <v>1114</v>
      </c>
      <c r="C94" s="107" t="s">
        <v>76</v>
      </c>
      <c r="D94" s="107">
        <v>23</v>
      </c>
      <c r="E94" s="50" t="s">
        <v>120</v>
      </c>
      <c r="F94" s="81" t="s">
        <v>237</v>
      </c>
      <c r="G94" s="169" t="s">
        <v>571</v>
      </c>
      <c r="H94" s="169" t="s">
        <v>1220</v>
      </c>
      <c r="I94" s="169" t="s">
        <v>333</v>
      </c>
      <c r="J94" s="169" t="s">
        <v>572</v>
      </c>
      <c r="K94" s="12">
        <v>40961</v>
      </c>
      <c r="L94" s="12">
        <v>41698</v>
      </c>
      <c r="M94" s="9">
        <v>472839</v>
      </c>
      <c r="N94" s="5" t="s">
        <v>980</v>
      </c>
      <c r="O94" s="5" t="s">
        <v>570</v>
      </c>
    </row>
    <row r="95" spans="1:15" ht="70">
      <c r="A95" s="107" t="s">
        <v>1358</v>
      </c>
      <c r="B95" s="47" t="s">
        <v>1114</v>
      </c>
      <c r="C95" s="107" t="s">
        <v>76</v>
      </c>
      <c r="D95" s="107">
        <v>23</v>
      </c>
      <c r="E95" s="50" t="s">
        <v>120</v>
      </c>
      <c r="F95" s="81" t="s">
        <v>229</v>
      </c>
      <c r="G95" s="169" t="s">
        <v>603</v>
      </c>
      <c r="H95" s="169" t="s">
        <v>1219</v>
      </c>
      <c r="I95" s="169" t="s">
        <v>333</v>
      </c>
      <c r="J95" s="169" t="s">
        <v>604</v>
      </c>
      <c r="K95" s="12">
        <v>40695</v>
      </c>
      <c r="L95" s="12">
        <v>41273</v>
      </c>
      <c r="M95" s="36">
        <v>259550</v>
      </c>
      <c r="N95" s="5" t="s">
        <v>980</v>
      </c>
      <c r="O95" s="5" t="s">
        <v>1165</v>
      </c>
    </row>
    <row r="96" spans="1:15" ht="70">
      <c r="A96" s="107" t="s">
        <v>1359</v>
      </c>
      <c r="B96" s="47" t="s">
        <v>1114</v>
      </c>
      <c r="C96" s="107" t="s">
        <v>76</v>
      </c>
      <c r="D96" s="107">
        <v>23</v>
      </c>
      <c r="E96" s="50" t="s">
        <v>120</v>
      </c>
      <c r="F96" s="176" t="s">
        <v>1236</v>
      </c>
      <c r="G96" s="169" t="s">
        <v>1238</v>
      </c>
      <c r="H96" s="169" t="s">
        <v>1239</v>
      </c>
      <c r="I96" s="169" t="s">
        <v>1240</v>
      </c>
      <c r="J96" s="170" t="s">
        <v>1241</v>
      </c>
      <c r="K96" s="138">
        <v>41426</v>
      </c>
      <c r="L96" s="139"/>
      <c r="M96" s="9">
        <v>550000</v>
      </c>
      <c r="N96" s="5" t="s">
        <v>980</v>
      </c>
      <c r="O96" s="5" t="s">
        <v>1166</v>
      </c>
    </row>
    <row r="97" spans="1:15" ht="42">
      <c r="A97" s="107" t="s">
        <v>1360</v>
      </c>
      <c r="B97" s="47" t="s">
        <v>1114</v>
      </c>
      <c r="C97" s="107" t="s">
        <v>76</v>
      </c>
      <c r="D97" s="107">
        <v>24</v>
      </c>
      <c r="E97" s="50" t="s">
        <v>125</v>
      </c>
      <c r="F97" s="81" t="s">
        <v>343</v>
      </c>
      <c r="G97" s="169" t="s">
        <v>1202</v>
      </c>
      <c r="H97" s="169" t="s">
        <v>322</v>
      </c>
      <c r="I97" s="169" t="s">
        <v>345</v>
      </c>
      <c r="J97" s="170" t="s">
        <v>1201</v>
      </c>
      <c r="K97" s="8"/>
      <c r="L97" s="12">
        <v>41454</v>
      </c>
      <c r="M97" s="9">
        <v>698647</v>
      </c>
      <c r="N97" s="5" t="s">
        <v>984</v>
      </c>
    </row>
    <row r="98" spans="1:15" ht="72">
      <c r="A98" s="107" t="s">
        <v>1361</v>
      </c>
      <c r="B98" s="47" t="s">
        <v>1114</v>
      </c>
      <c r="C98" s="107" t="s">
        <v>76</v>
      </c>
      <c r="D98" s="107">
        <v>24</v>
      </c>
      <c r="E98" s="50" t="s">
        <v>125</v>
      </c>
      <c r="F98" s="81" t="s">
        <v>315</v>
      </c>
      <c r="G98" s="169" t="s">
        <v>789</v>
      </c>
      <c r="H98" s="169" t="s">
        <v>1234</v>
      </c>
      <c r="I98" s="169" t="s">
        <v>790</v>
      </c>
      <c r="J98" s="169" t="s">
        <v>791</v>
      </c>
      <c r="K98" s="17">
        <v>40875</v>
      </c>
      <c r="L98" s="17">
        <v>41851</v>
      </c>
      <c r="M98" s="9">
        <v>207620</v>
      </c>
      <c r="N98" s="15" t="s">
        <v>973</v>
      </c>
    </row>
    <row r="99" spans="1:15" ht="56">
      <c r="A99" s="107" t="s">
        <v>1362</v>
      </c>
      <c r="B99" s="47" t="s">
        <v>1114</v>
      </c>
      <c r="C99" s="107" t="s">
        <v>76</v>
      </c>
      <c r="D99" s="107">
        <v>24</v>
      </c>
      <c r="E99" s="50" t="s">
        <v>125</v>
      </c>
      <c r="F99" s="81" t="s">
        <v>1156</v>
      </c>
      <c r="G99" s="169" t="s">
        <v>1755</v>
      </c>
      <c r="H99" s="169" t="s">
        <v>175</v>
      </c>
      <c r="I99" s="169" t="s">
        <v>189</v>
      </c>
      <c r="J99" s="173" t="s">
        <v>190</v>
      </c>
      <c r="K99" s="8">
        <v>2011</v>
      </c>
      <c r="L99" s="8">
        <v>2013</v>
      </c>
      <c r="N99" s="5" t="s">
        <v>206</v>
      </c>
      <c r="O99" s="5" t="s">
        <v>207</v>
      </c>
    </row>
    <row r="100" spans="1:15" ht="48">
      <c r="A100" s="107" t="s">
        <v>1363</v>
      </c>
      <c r="B100" s="47" t="s">
        <v>1114</v>
      </c>
      <c r="C100" s="107" t="s">
        <v>76</v>
      </c>
      <c r="D100" s="107">
        <v>24</v>
      </c>
      <c r="E100" s="50" t="s">
        <v>125</v>
      </c>
      <c r="F100" s="81" t="s">
        <v>224</v>
      </c>
      <c r="G100" s="169" t="s">
        <v>576</v>
      </c>
      <c r="H100" s="169" t="s">
        <v>210</v>
      </c>
      <c r="I100" s="169" t="s">
        <v>333</v>
      </c>
      <c r="J100" s="169" t="s">
        <v>572</v>
      </c>
      <c r="K100" s="12">
        <v>40996</v>
      </c>
      <c r="L100" s="12">
        <v>41759</v>
      </c>
      <c r="M100" s="9">
        <v>160475</v>
      </c>
      <c r="N100" s="5" t="s">
        <v>980</v>
      </c>
      <c r="O100" s="5" t="s">
        <v>1167</v>
      </c>
    </row>
    <row r="101" spans="1:15" ht="48">
      <c r="A101" s="107" t="s">
        <v>1364</v>
      </c>
      <c r="B101" s="47" t="s">
        <v>1114</v>
      </c>
      <c r="C101" s="107" t="s">
        <v>76</v>
      </c>
      <c r="D101" s="107">
        <v>24</v>
      </c>
      <c r="E101" s="50" t="s">
        <v>125</v>
      </c>
      <c r="F101" s="81" t="s">
        <v>244</v>
      </c>
      <c r="G101" s="169"/>
      <c r="H101" s="169" t="s">
        <v>210</v>
      </c>
      <c r="I101" s="169"/>
      <c r="J101" s="169"/>
      <c r="K101" s="8"/>
      <c r="L101" s="12">
        <v>41820</v>
      </c>
      <c r="M101" s="9">
        <v>130256</v>
      </c>
      <c r="N101" s="5" t="s">
        <v>980</v>
      </c>
    </row>
    <row r="102" spans="1:15" ht="48">
      <c r="A102" s="107" t="s">
        <v>1365</v>
      </c>
      <c r="B102" s="47" t="s">
        <v>1114</v>
      </c>
      <c r="C102" s="107" t="s">
        <v>76</v>
      </c>
      <c r="D102" s="107">
        <v>24</v>
      </c>
      <c r="E102" s="50" t="s">
        <v>125</v>
      </c>
      <c r="F102" s="81" t="s">
        <v>1157</v>
      </c>
      <c r="G102" s="169" t="s">
        <v>605</v>
      </c>
      <c r="H102" s="169" t="s">
        <v>210</v>
      </c>
      <c r="I102" s="169" t="s">
        <v>333</v>
      </c>
      <c r="J102" s="169" t="s">
        <v>606</v>
      </c>
      <c r="K102" s="12">
        <v>40938</v>
      </c>
      <c r="L102" s="12">
        <v>41670</v>
      </c>
      <c r="M102" s="9">
        <v>255144</v>
      </c>
      <c r="N102" s="5" t="s">
        <v>980</v>
      </c>
      <c r="O102" s="5" t="s">
        <v>1168</v>
      </c>
    </row>
    <row r="103" spans="1:15" ht="48">
      <c r="A103" s="107" t="s">
        <v>1366</v>
      </c>
      <c r="B103" s="47" t="s">
        <v>1114</v>
      </c>
      <c r="C103" s="107" t="s">
        <v>76</v>
      </c>
      <c r="D103" s="107">
        <v>24</v>
      </c>
      <c r="E103" s="50" t="s">
        <v>125</v>
      </c>
      <c r="F103" s="81" t="s">
        <v>412</v>
      </c>
      <c r="G103" s="169" t="s">
        <v>576</v>
      </c>
      <c r="H103" s="169" t="s">
        <v>290</v>
      </c>
      <c r="I103" s="169" t="s">
        <v>1255</v>
      </c>
      <c r="J103" s="170" t="s">
        <v>1256</v>
      </c>
      <c r="K103" s="59">
        <v>40996</v>
      </c>
      <c r="L103" s="138">
        <v>41759</v>
      </c>
      <c r="M103" s="9">
        <v>60000</v>
      </c>
      <c r="N103" s="5" t="s">
        <v>980</v>
      </c>
    </row>
    <row r="104" spans="1:15" ht="56">
      <c r="A104" s="107" t="s">
        <v>1367</v>
      </c>
      <c r="B104" s="47" t="s">
        <v>1114</v>
      </c>
      <c r="C104" s="107" t="s">
        <v>76</v>
      </c>
      <c r="D104" s="107">
        <v>24</v>
      </c>
      <c r="E104" s="50" t="s">
        <v>125</v>
      </c>
      <c r="F104" s="81" t="s">
        <v>191</v>
      </c>
      <c r="G104" s="169" t="s">
        <v>1756</v>
      </c>
      <c r="H104" s="169" t="s">
        <v>175</v>
      </c>
      <c r="I104" s="169" t="s">
        <v>189</v>
      </c>
      <c r="J104" s="173" t="s">
        <v>190</v>
      </c>
      <c r="K104" s="12">
        <v>41275</v>
      </c>
      <c r="L104" s="12">
        <v>42369</v>
      </c>
      <c r="M104" s="9">
        <v>220000</v>
      </c>
      <c r="N104" s="5" t="s">
        <v>980</v>
      </c>
    </row>
    <row r="105" spans="1:15" ht="42">
      <c r="A105" s="107" t="s">
        <v>1368</v>
      </c>
      <c r="B105" s="47" t="s">
        <v>1114</v>
      </c>
      <c r="C105" s="107" t="s">
        <v>76</v>
      </c>
      <c r="D105" s="107">
        <v>24</v>
      </c>
      <c r="E105" s="50" t="s">
        <v>125</v>
      </c>
      <c r="F105" s="175" t="s">
        <v>180</v>
      </c>
      <c r="G105" s="171" t="s">
        <v>181</v>
      </c>
      <c r="H105" s="171" t="s">
        <v>175</v>
      </c>
      <c r="I105" s="171" t="s">
        <v>820</v>
      </c>
      <c r="J105" s="171" t="s">
        <v>821</v>
      </c>
      <c r="K105" s="32"/>
      <c r="L105" s="32"/>
      <c r="M105" s="33"/>
      <c r="N105" s="30"/>
    </row>
    <row r="106" spans="1:15" ht="42">
      <c r="A106" s="107" t="s">
        <v>1369</v>
      </c>
      <c r="B106" s="47" t="s">
        <v>1114</v>
      </c>
      <c r="C106" s="107" t="s">
        <v>76</v>
      </c>
      <c r="D106" s="107">
        <v>24</v>
      </c>
      <c r="E106" s="50" t="s">
        <v>125</v>
      </c>
      <c r="F106" s="81" t="s">
        <v>184</v>
      </c>
      <c r="G106" s="169" t="s">
        <v>181</v>
      </c>
      <c r="H106" s="169" t="s">
        <v>175</v>
      </c>
      <c r="I106" s="169" t="s">
        <v>1757</v>
      </c>
      <c r="J106" s="169" t="s">
        <v>1758</v>
      </c>
      <c r="K106" s="8"/>
      <c r="L106" s="8"/>
      <c r="N106" s="5"/>
    </row>
    <row r="107" spans="1:15" ht="42">
      <c r="A107" s="107" t="s">
        <v>1370</v>
      </c>
      <c r="B107" s="47" t="s">
        <v>1114</v>
      </c>
      <c r="C107" s="107" t="s">
        <v>76</v>
      </c>
      <c r="D107" s="107">
        <v>24</v>
      </c>
      <c r="E107" s="50" t="s">
        <v>125</v>
      </c>
      <c r="F107" s="81" t="s">
        <v>185</v>
      </c>
      <c r="G107" s="169" t="s">
        <v>181</v>
      </c>
      <c r="H107" s="169" t="s">
        <v>175</v>
      </c>
      <c r="I107" s="169" t="s">
        <v>1757</v>
      </c>
      <c r="J107" s="169" t="s">
        <v>1758</v>
      </c>
      <c r="K107" s="8"/>
      <c r="L107" s="8"/>
      <c r="N107" s="5"/>
    </row>
    <row r="108" spans="1:15" ht="42">
      <c r="A108" s="107" t="s">
        <v>1371</v>
      </c>
      <c r="B108" s="47" t="s">
        <v>1114</v>
      </c>
      <c r="C108" s="107" t="s">
        <v>76</v>
      </c>
      <c r="D108" s="107">
        <v>24</v>
      </c>
      <c r="E108" s="50" t="s">
        <v>125</v>
      </c>
      <c r="F108" s="81" t="s">
        <v>186</v>
      </c>
      <c r="G108" s="169" t="s">
        <v>181</v>
      </c>
      <c r="H108" s="169" t="s">
        <v>175</v>
      </c>
      <c r="I108" s="169" t="s">
        <v>1757</v>
      </c>
      <c r="J108" s="169" t="s">
        <v>1758</v>
      </c>
      <c r="K108" s="8"/>
      <c r="L108" s="8"/>
      <c r="N108" s="5"/>
    </row>
    <row r="109" spans="1:15" ht="42">
      <c r="A109" s="107" t="s">
        <v>1372</v>
      </c>
      <c r="B109" s="47" t="s">
        <v>1114</v>
      </c>
      <c r="C109" s="107" t="s">
        <v>76</v>
      </c>
      <c r="D109" s="107">
        <v>24</v>
      </c>
      <c r="E109" s="50" t="s">
        <v>125</v>
      </c>
      <c r="F109" s="81" t="s">
        <v>187</v>
      </c>
      <c r="G109" s="169" t="s">
        <v>181</v>
      </c>
      <c r="H109" s="169" t="s">
        <v>175</v>
      </c>
      <c r="I109" s="169" t="s">
        <v>1757</v>
      </c>
      <c r="J109" s="169" t="s">
        <v>1758</v>
      </c>
      <c r="K109" s="8"/>
      <c r="L109" s="8"/>
      <c r="N109" s="5"/>
    </row>
    <row r="110" spans="1:15" ht="42">
      <c r="A110" s="107" t="s">
        <v>1373</v>
      </c>
      <c r="B110" s="47" t="s">
        <v>1114</v>
      </c>
      <c r="C110" s="107" t="s">
        <v>76</v>
      </c>
      <c r="D110" s="107">
        <v>24</v>
      </c>
      <c r="E110" s="50" t="s">
        <v>125</v>
      </c>
      <c r="F110" s="81" t="s">
        <v>193</v>
      </c>
      <c r="G110" s="169" t="s">
        <v>1759</v>
      </c>
      <c r="H110" s="169" t="s">
        <v>175</v>
      </c>
      <c r="I110" s="169" t="s">
        <v>195</v>
      </c>
      <c r="J110" s="173" t="s">
        <v>196</v>
      </c>
      <c r="K110" s="32">
        <v>2011</v>
      </c>
      <c r="L110" s="8"/>
      <c r="M110" s="9">
        <v>314180</v>
      </c>
      <c r="N110" s="5"/>
      <c r="O110" s="99" t="s">
        <v>1158</v>
      </c>
    </row>
    <row r="111" spans="1:15" ht="42">
      <c r="A111" s="107" t="s">
        <v>1374</v>
      </c>
      <c r="B111" s="47" t="s">
        <v>1114</v>
      </c>
      <c r="C111" s="107" t="s">
        <v>76</v>
      </c>
      <c r="D111" s="107">
        <v>24</v>
      </c>
      <c r="E111" s="50" t="s">
        <v>125</v>
      </c>
      <c r="F111" s="175" t="s">
        <v>197</v>
      </c>
      <c r="G111" s="171" t="s">
        <v>812</v>
      </c>
      <c r="H111" s="171" t="s">
        <v>175</v>
      </c>
      <c r="I111" s="171" t="s">
        <v>198</v>
      </c>
      <c r="J111" s="172" t="s">
        <v>813</v>
      </c>
      <c r="K111" s="32">
        <v>2010</v>
      </c>
      <c r="L111" s="32" t="s">
        <v>810</v>
      </c>
      <c r="M111" s="9">
        <v>632000</v>
      </c>
      <c r="N111" s="30" t="s">
        <v>811</v>
      </c>
    </row>
    <row r="112" spans="1:15" ht="48">
      <c r="A112" s="107" t="s">
        <v>1375</v>
      </c>
      <c r="B112" s="47" t="s">
        <v>1114</v>
      </c>
      <c r="C112" s="107" t="s">
        <v>76</v>
      </c>
      <c r="D112" s="107">
        <v>25</v>
      </c>
      <c r="E112" s="50" t="s">
        <v>121</v>
      </c>
      <c r="F112" s="81" t="s">
        <v>226</v>
      </c>
      <c r="G112" s="169" t="s">
        <v>1760</v>
      </c>
      <c r="H112" s="169" t="s">
        <v>223</v>
      </c>
      <c r="I112" s="169" t="s">
        <v>594</v>
      </c>
      <c r="J112" s="169" t="s">
        <v>593</v>
      </c>
      <c r="K112" s="12">
        <v>41275</v>
      </c>
      <c r="L112" s="12">
        <v>42093</v>
      </c>
      <c r="M112" s="9">
        <v>500000</v>
      </c>
      <c r="N112" s="5" t="s">
        <v>980</v>
      </c>
      <c r="O112" s="5" t="s">
        <v>1169</v>
      </c>
    </row>
    <row r="113" spans="1:15" ht="48">
      <c r="A113" s="107" t="s">
        <v>1376</v>
      </c>
      <c r="B113" s="47" t="s">
        <v>1114</v>
      </c>
      <c r="C113" s="107" t="s">
        <v>76</v>
      </c>
      <c r="D113" s="107">
        <v>25</v>
      </c>
      <c r="E113" s="50" t="s">
        <v>121</v>
      </c>
      <c r="F113" s="81" t="s">
        <v>595</v>
      </c>
      <c r="G113" s="169" t="s">
        <v>597</v>
      </c>
      <c r="H113" s="169" t="s">
        <v>1220</v>
      </c>
      <c r="I113" s="169" t="s">
        <v>333</v>
      </c>
      <c r="J113" s="169" t="s">
        <v>598</v>
      </c>
      <c r="K113" s="12">
        <v>41426</v>
      </c>
      <c r="L113" s="12">
        <v>41789</v>
      </c>
      <c r="M113" s="9">
        <v>102000</v>
      </c>
      <c r="N113" s="5" t="s">
        <v>980</v>
      </c>
    </row>
    <row r="114" spans="1:15" ht="56">
      <c r="A114" s="107" t="s">
        <v>1377</v>
      </c>
      <c r="B114" s="47" t="s">
        <v>1114</v>
      </c>
      <c r="C114" s="107" t="s">
        <v>76</v>
      </c>
      <c r="D114" s="107">
        <v>25</v>
      </c>
      <c r="E114" s="50" t="s">
        <v>121</v>
      </c>
      <c r="F114" s="175" t="s">
        <v>550</v>
      </c>
      <c r="G114" s="171" t="s">
        <v>455</v>
      </c>
      <c r="H114" s="171" t="s">
        <v>551</v>
      </c>
      <c r="I114" s="171" t="s">
        <v>1724</v>
      </c>
      <c r="J114" s="171" t="s">
        <v>552</v>
      </c>
      <c r="K114" s="8"/>
      <c r="L114" s="8"/>
      <c r="N114" s="5"/>
    </row>
    <row r="115" spans="1:15" ht="56">
      <c r="A115" s="107" t="s">
        <v>1378</v>
      </c>
      <c r="B115" s="47" t="s">
        <v>1114</v>
      </c>
      <c r="C115" s="107" t="s">
        <v>76</v>
      </c>
      <c r="D115" s="107">
        <v>25</v>
      </c>
      <c r="E115" s="50" t="s">
        <v>121</v>
      </c>
      <c r="F115" s="81" t="s">
        <v>737</v>
      </c>
      <c r="G115" s="169" t="s">
        <v>739</v>
      </c>
      <c r="H115" s="169" t="s">
        <v>989</v>
      </c>
      <c r="I115" s="169" t="s">
        <v>1761</v>
      </c>
      <c r="J115" s="169" t="s">
        <v>740</v>
      </c>
      <c r="K115" s="53">
        <v>41609</v>
      </c>
      <c r="L115" s="53">
        <v>41640</v>
      </c>
      <c r="M115" s="9">
        <v>42360</v>
      </c>
      <c r="N115" s="15" t="s">
        <v>741</v>
      </c>
      <c r="O115" s="5" t="s">
        <v>742</v>
      </c>
    </row>
    <row r="116" spans="1:15" ht="72">
      <c r="A116" s="107" t="s">
        <v>1379</v>
      </c>
      <c r="B116" s="47" t="s">
        <v>1114</v>
      </c>
      <c r="C116" s="107" t="s">
        <v>76</v>
      </c>
      <c r="D116" s="107">
        <v>25</v>
      </c>
      <c r="E116" s="50" t="s">
        <v>121</v>
      </c>
      <c r="F116" s="81" t="s">
        <v>744</v>
      </c>
      <c r="G116" s="169" t="s">
        <v>746</v>
      </c>
      <c r="H116" s="169" t="s">
        <v>989</v>
      </c>
      <c r="I116" s="169" t="s">
        <v>1725</v>
      </c>
      <c r="J116" s="169" t="s">
        <v>748</v>
      </c>
      <c r="K116" s="3" t="s">
        <v>749</v>
      </c>
      <c r="L116" s="25" t="s">
        <v>750</v>
      </c>
      <c r="M116" s="4">
        <v>0</v>
      </c>
      <c r="N116" s="15" t="s">
        <v>450</v>
      </c>
    </row>
    <row r="117" spans="1:15" ht="60">
      <c r="A117" s="107" t="s">
        <v>1380</v>
      </c>
      <c r="B117" s="47" t="s">
        <v>1114</v>
      </c>
      <c r="C117" s="107" t="s">
        <v>76</v>
      </c>
      <c r="D117" s="107">
        <v>25</v>
      </c>
      <c r="E117" s="50" t="s">
        <v>121</v>
      </c>
      <c r="F117" s="81" t="s">
        <v>554</v>
      </c>
      <c r="G117" s="169" t="s">
        <v>557</v>
      </c>
      <c r="H117" s="169" t="s">
        <v>555</v>
      </c>
      <c r="I117" s="171" t="s">
        <v>1726</v>
      </c>
      <c r="J117" s="169" t="s">
        <v>552</v>
      </c>
      <c r="K117" s="8"/>
      <c r="L117" s="8"/>
      <c r="N117" s="5"/>
    </row>
    <row r="118" spans="1:15" ht="70">
      <c r="A118" s="107" t="s">
        <v>1381</v>
      </c>
      <c r="B118" s="47" t="s">
        <v>1003</v>
      </c>
      <c r="C118" s="107" t="s">
        <v>102</v>
      </c>
      <c r="D118" s="107">
        <v>26</v>
      </c>
      <c r="E118" s="50" t="s">
        <v>122</v>
      </c>
      <c r="F118" s="81" t="s">
        <v>346</v>
      </c>
      <c r="G118" s="169" t="s">
        <v>1211</v>
      </c>
      <c r="H118" s="169" t="s">
        <v>347</v>
      </c>
      <c r="I118" s="169" t="s">
        <v>1212</v>
      </c>
      <c r="J118" s="170" t="s">
        <v>1213</v>
      </c>
      <c r="K118" s="8">
        <v>2010</v>
      </c>
      <c r="L118" s="8"/>
      <c r="M118" s="9">
        <v>699983</v>
      </c>
      <c r="N118" s="5" t="s">
        <v>984</v>
      </c>
    </row>
    <row r="119" spans="1:15" ht="56">
      <c r="A119" s="107" t="s">
        <v>1382</v>
      </c>
      <c r="B119" s="47" t="s">
        <v>1003</v>
      </c>
      <c r="C119" s="107" t="s">
        <v>102</v>
      </c>
      <c r="D119" s="107">
        <v>27</v>
      </c>
      <c r="E119" s="50" t="s">
        <v>126</v>
      </c>
      <c r="F119" s="81" t="s">
        <v>473</v>
      </c>
      <c r="G119" s="169" t="s">
        <v>470</v>
      </c>
      <c r="H119" s="169" t="s">
        <v>461</v>
      </c>
      <c r="I119" s="169" t="s">
        <v>471</v>
      </c>
      <c r="J119" s="169" t="s">
        <v>868</v>
      </c>
      <c r="K119" s="13">
        <v>40360</v>
      </c>
      <c r="L119" s="13">
        <v>41912</v>
      </c>
      <c r="M119" s="9">
        <v>999981</v>
      </c>
      <c r="N119" s="5" t="s">
        <v>984</v>
      </c>
    </row>
    <row r="120" spans="1:15" ht="84">
      <c r="A120" s="107" t="s">
        <v>1383</v>
      </c>
      <c r="B120" s="47" t="s">
        <v>1003</v>
      </c>
      <c r="C120" s="107" t="s">
        <v>102</v>
      </c>
      <c r="D120" s="107">
        <v>27</v>
      </c>
      <c r="E120" s="50" t="s">
        <v>126</v>
      </c>
      <c r="F120" s="81" t="s">
        <v>283</v>
      </c>
      <c r="G120" s="169" t="s">
        <v>220</v>
      </c>
      <c r="H120" s="169" t="s">
        <v>210</v>
      </c>
      <c r="I120" s="169" t="s">
        <v>221</v>
      </c>
      <c r="J120" s="169" t="s">
        <v>222</v>
      </c>
      <c r="K120" s="8"/>
      <c r="L120" s="8"/>
      <c r="M120" s="9">
        <v>480584</v>
      </c>
      <c r="N120" s="5" t="s">
        <v>969</v>
      </c>
    </row>
    <row r="121" spans="1:15" ht="84">
      <c r="A121" s="107" t="s">
        <v>1384</v>
      </c>
      <c r="B121" s="47" t="s">
        <v>1003</v>
      </c>
      <c r="C121" s="107" t="s">
        <v>102</v>
      </c>
      <c r="D121" s="107">
        <v>27</v>
      </c>
      <c r="E121" s="50" t="s">
        <v>126</v>
      </c>
      <c r="F121" s="81" t="s">
        <v>285</v>
      </c>
      <c r="G121" s="169" t="s">
        <v>633</v>
      </c>
      <c r="H121" s="169" t="s">
        <v>634</v>
      </c>
      <c r="I121" s="169" t="s">
        <v>635</v>
      </c>
      <c r="J121" s="170" t="s">
        <v>636</v>
      </c>
      <c r="K121" s="17">
        <v>41163</v>
      </c>
      <c r="L121" s="17" t="s">
        <v>637</v>
      </c>
      <c r="M121" s="18">
        <v>660697</v>
      </c>
      <c r="N121" s="28" t="s">
        <v>969</v>
      </c>
    </row>
    <row r="122" spans="1:15" ht="84">
      <c r="A122" s="107" t="s">
        <v>1385</v>
      </c>
      <c r="B122" s="47" t="s">
        <v>1003</v>
      </c>
      <c r="C122" s="107" t="s">
        <v>102</v>
      </c>
      <c r="D122" s="107">
        <v>27</v>
      </c>
      <c r="E122" s="50" t="s">
        <v>126</v>
      </c>
      <c r="F122" s="81" t="s">
        <v>382</v>
      </c>
      <c r="G122" s="169" t="s">
        <v>630</v>
      </c>
      <c r="H122" s="169" t="s">
        <v>383</v>
      </c>
      <c r="I122" s="169" t="s">
        <v>631</v>
      </c>
      <c r="J122" s="170" t="s">
        <v>632</v>
      </c>
      <c r="K122" s="17">
        <v>40932</v>
      </c>
      <c r="L122" s="17">
        <v>41805</v>
      </c>
      <c r="M122" s="18">
        <v>160000</v>
      </c>
      <c r="N122" s="28" t="s">
        <v>969</v>
      </c>
    </row>
    <row r="123" spans="1:15" ht="56">
      <c r="A123" s="107" t="s">
        <v>1386</v>
      </c>
      <c r="B123" s="47" t="s">
        <v>1003</v>
      </c>
      <c r="C123" s="107" t="s">
        <v>102</v>
      </c>
      <c r="D123" s="107">
        <v>27</v>
      </c>
      <c r="E123" s="50" t="s">
        <v>126</v>
      </c>
      <c r="F123" s="81" t="s">
        <v>199</v>
      </c>
      <c r="G123" s="169" t="s">
        <v>181</v>
      </c>
      <c r="H123" s="169" t="s">
        <v>175</v>
      </c>
      <c r="I123" s="169" t="s">
        <v>1757</v>
      </c>
      <c r="J123" s="169" t="s">
        <v>1758</v>
      </c>
      <c r="K123" s="8"/>
      <c r="L123" s="8"/>
      <c r="N123" s="5"/>
    </row>
    <row r="124" spans="1:15" ht="56">
      <c r="A124" s="107" t="s">
        <v>1387</v>
      </c>
      <c r="B124" s="47" t="s">
        <v>1003</v>
      </c>
      <c r="C124" s="107" t="s">
        <v>102</v>
      </c>
      <c r="D124" s="107">
        <v>27</v>
      </c>
      <c r="E124" s="50" t="s">
        <v>126</v>
      </c>
      <c r="F124" s="81" t="s">
        <v>200</v>
      </c>
      <c r="G124" s="169" t="s">
        <v>181</v>
      </c>
      <c r="H124" s="169" t="s">
        <v>175</v>
      </c>
      <c r="I124" s="169" t="s">
        <v>1757</v>
      </c>
      <c r="J124" s="169" t="s">
        <v>1758</v>
      </c>
      <c r="K124" s="8"/>
      <c r="L124" s="8"/>
      <c r="N124" s="5"/>
    </row>
    <row r="125" spans="1:15" ht="56">
      <c r="A125" s="107" t="s">
        <v>1388</v>
      </c>
      <c r="B125" s="47" t="s">
        <v>1003</v>
      </c>
      <c r="C125" s="107" t="s">
        <v>102</v>
      </c>
      <c r="D125" s="107">
        <v>27</v>
      </c>
      <c r="E125" s="50" t="s">
        <v>126</v>
      </c>
      <c r="F125" s="81" t="s">
        <v>201</v>
      </c>
      <c r="G125" s="169" t="s">
        <v>181</v>
      </c>
      <c r="H125" s="169" t="s">
        <v>175</v>
      </c>
      <c r="I125" s="169" t="s">
        <v>1757</v>
      </c>
      <c r="J125" s="169" t="s">
        <v>1758</v>
      </c>
      <c r="K125" s="8"/>
      <c r="L125" s="8"/>
      <c r="N125" s="5"/>
    </row>
    <row r="126" spans="1:15" ht="56">
      <c r="A126" s="107" t="s">
        <v>1389</v>
      </c>
      <c r="B126" s="47" t="s">
        <v>1003</v>
      </c>
      <c r="C126" s="107" t="s">
        <v>102</v>
      </c>
      <c r="D126" s="107">
        <v>27</v>
      </c>
      <c r="E126" s="50" t="s">
        <v>126</v>
      </c>
      <c r="F126" s="81" t="s">
        <v>202</v>
      </c>
      <c r="G126" s="169" t="s">
        <v>181</v>
      </c>
      <c r="H126" s="169" t="s">
        <v>175</v>
      </c>
      <c r="I126" s="169" t="s">
        <v>1757</v>
      </c>
      <c r="J126" s="169" t="s">
        <v>1762</v>
      </c>
      <c r="K126" s="8"/>
      <c r="L126" s="8"/>
      <c r="N126" s="5"/>
    </row>
    <row r="127" spans="1:15" ht="56">
      <c r="A127" s="107" t="s">
        <v>1390</v>
      </c>
      <c r="B127" s="47" t="s">
        <v>1003</v>
      </c>
      <c r="C127" s="107" t="s">
        <v>102</v>
      </c>
      <c r="D127" s="107">
        <v>27</v>
      </c>
      <c r="E127" s="50" t="s">
        <v>126</v>
      </c>
      <c r="F127" s="81" t="s">
        <v>204</v>
      </c>
      <c r="G127" s="169" t="s">
        <v>181</v>
      </c>
      <c r="H127" s="169" t="s">
        <v>175</v>
      </c>
      <c r="I127" s="169" t="s">
        <v>1757</v>
      </c>
      <c r="J127" s="169" t="s">
        <v>1758</v>
      </c>
      <c r="K127" s="8"/>
      <c r="L127" s="8"/>
      <c r="N127" s="5"/>
    </row>
    <row r="128" spans="1:15" ht="70">
      <c r="A128" s="107" t="s">
        <v>1391</v>
      </c>
      <c r="B128" s="47" t="s">
        <v>1003</v>
      </c>
      <c r="C128" s="107" t="s">
        <v>102</v>
      </c>
      <c r="D128" s="107">
        <v>27</v>
      </c>
      <c r="E128" s="50" t="s">
        <v>126</v>
      </c>
      <c r="F128" s="81" t="s">
        <v>558</v>
      </c>
      <c r="G128" s="169" t="s">
        <v>560</v>
      </c>
      <c r="H128" s="169" t="s">
        <v>561</v>
      </c>
      <c r="I128" s="171" t="s">
        <v>1727</v>
      </c>
      <c r="J128" s="169" t="s">
        <v>552</v>
      </c>
      <c r="K128" s="8"/>
      <c r="L128" s="8"/>
      <c r="N128" s="5"/>
    </row>
    <row r="129" spans="1:15" ht="48">
      <c r="A129" s="107" t="s">
        <v>1392</v>
      </c>
      <c r="B129" s="47" t="s">
        <v>1003</v>
      </c>
      <c r="C129" s="107" t="s">
        <v>102</v>
      </c>
      <c r="D129" s="107">
        <v>28</v>
      </c>
      <c r="E129" s="50" t="s">
        <v>123</v>
      </c>
      <c r="F129" s="177" t="s">
        <v>599</v>
      </c>
      <c r="G129" s="169" t="s">
        <v>576</v>
      </c>
      <c r="H129" s="169" t="s">
        <v>1220</v>
      </c>
      <c r="I129" s="169" t="s">
        <v>333</v>
      </c>
      <c r="J129" s="169" t="s">
        <v>572</v>
      </c>
      <c r="K129" s="12">
        <v>41501</v>
      </c>
      <c r="L129" s="12">
        <v>42094</v>
      </c>
      <c r="M129" s="9">
        <v>169000</v>
      </c>
      <c r="N129" s="5" t="s">
        <v>980</v>
      </c>
    </row>
    <row r="130" spans="1:15" ht="56">
      <c r="A130" s="107" t="s">
        <v>1393</v>
      </c>
      <c r="B130" s="47" t="s">
        <v>1003</v>
      </c>
      <c r="C130" s="107" t="s">
        <v>102</v>
      </c>
      <c r="D130" s="107">
        <v>28</v>
      </c>
      <c r="E130" s="50" t="s">
        <v>123</v>
      </c>
      <c r="F130" s="81" t="s">
        <v>751</v>
      </c>
      <c r="G130" s="169" t="s">
        <v>746</v>
      </c>
      <c r="H130" s="169" t="s">
        <v>746</v>
      </c>
      <c r="I130" s="169" t="s">
        <v>1725</v>
      </c>
      <c r="J130" s="169" t="s">
        <v>748</v>
      </c>
      <c r="K130" s="53">
        <v>40787</v>
      </c>
      <c r="L130" s="53">
        <v>41640</v>
      </c>
      <c r="M130" s="4">
        <v>0</v>
      </c>
      <c r="N130" s="15" t="s">
        <v>450</v>
      </c>
      <c r="O130" s="5" t="s">
        <v>742</v>
      </c>
    </row>
    <row r="131" spans="1:15" ht="84">
      <c r="A131" s="107" t="s">
        <v>1394</v>
      </c>
      <c r="B131" s="47" t="s">
        <v>1003</v>
      </c>
      <c r="C131" s="107" t="s">
        <v>102</v>
      </c>
      <c r="D131" s="107">
        <v>29</v>
      </c>
      <c r="E131" s="50" t="s">
        <v>103</v>
      </c>
      <c r="F131" s="81" t="s">
        <v>386</v>
      </c>
      <c r="G131" s="169" t="s">
        <v>650</v>
      </c>
      <c r="H131" s="169" t="s">
        <v>387</v>
      </c>
      <c r="I131" s="169" t="s">
        <v>651</v>
      </c>
      <c r="J131" s="170" t="s">
        <v>652</v>
      </c>
      <c r="K131" s="17">
        <v>40695</v>
      </c>
      <c r="L131" s="17">
        <v>40878</v>
      </c>
      <c r="M131" s="18">
        <v>123000</v>
      </c>
      <c r="N131" s="28" t="s">
        <v>969</v>
      </c>
    </row>
    <row r="132" spans="1:15" ht="84">
      <c r="A132" s="107" t="s">
        <v>1395</v>
      </c>
      <c r="B132" s="47" t="s">
        <v>1003</v>
      </c>
      <c r="C132" s="107" t="s">
        <v>102</v>
      </c>
      <c r="D132" s="107">
        <v>29</v>
      </c>
      <c r="E132" s="50" t="s">
        <v>103</v>
      </c>
      <c r="F132" s="81" t="s">
        <v>277</v>
      </c>
      <c r="G132" s="169" t="s">
        <v>672</v>
      </c>
      <c r="H132" s="169" t="s">
        <v>286</v>
      </c>
      <c r="I132" s="169" t="s">
        <v>673</v>
      </c>
      <c r="J132" s="170" t="s">
        <v>674</v>
      </c>
      <c r="K132" s="17">
        <v>41051</v>
      </c>
      <c r="L132" s="17">
        <v>41759</v>
      </c>
      <c r="M132" s="37">
        <v>333333</v>
      </c>
      <c r="N132" s="28" t="s">
        <v>969</v>
      </c>
      <c r="O132" s="5" t="s">
        <v>1605</v>
      </c>
    </row>
    <row r="133" spans="1:15" ht="42">
      <c r="B133" s="47" t="s">
        <v>1003</v>
      </c>
      <c r="C133" s="107" t="s">
        <v>102</v>
      </c>
      <c r="D133" s="107">
        <v>30</v>
      </c>
      <c r="E133" s="50" t="s">
        <v>106</v>
      </c>
      <c r="G133" s="169"/>
      <c r="H133" s="169"/>
      <c r="I133" s="169"/>
      <c r="J133" s="170"/>
      <c r="K133" s="8"/>
      <c r="L133" s="8"/>
      <c r="N133" s="5"/>
    </row>
    <row r="134" spans="1:15" ht="48">
      <c r="A134" s="107" t="s">
        <v>1396</v>
      </c>
      <c r="B134" s="47" t="s">
        <v>1010</v>
      </c>
      <c r="C134" s="107" t="s">
        <v>78</v>
      </c>
      <c r="D134" s="107">
        <v>31</v>
      </c>
      <c r="E134" s="50" t="s">
        <v>79</v>
      </c>
      <c r="F134" s="81" t="s">
        <v>416</v>
      </c>
      <c r="G134" s="169"/>
      <c r="H134" s="169" t="s">
        <v>1226</v>
      </c>
      <c r="I134" s="169"/>
      <c r="J134" s="169"/>
      <c r="K134" s="8"/>
      <c r="L134" s="8"/>
      <c r="M134" s="9">
        <f>297863+317267</f>
        <v>615130</v>
      </c>
      <c r="N134" s="5" t="s">
        <v>980</v>
      </c>
      <c r="O134" s="99" t="s">
        <v>1159</v>
      </c>
    </row>
    <row r="135" spans="1:15" ht="84">
      <c r="A135" s="107" t="s">
        <v>1397</v>
      </c>
      <c r="B135" s="47" t="s">
        <v>1010</v>
      </c>
      <c r="C135" s="107" t="s">
        <v>78</v>
      </c>
      <c r="D135" s="107">
        <v>32</v>
      </c>
      <c r="E135" s="50" t="s">
        <v>117</v>
      </c>
      <c r="F135" s="81" t="s">
        <v>216</v>
      </c>
      <c r="G135" s="169" t="s">
        <v>217</v>
      </c>
      <c r="H135" s="169" t="s">
        <v>210</v>
      </c>
      <c r="I135" s="169" t="s">
        <v>219</v>
      </c>
      <c r="J135" s="169" t="s">
        <v>218</v>
      </c>
      <c r="K135" s="12">
        <v>39722</v>
      </c>
      <c r="L135" s="12">
        <v>41548</v>
      </c>
      <c r="M135" s="9">
        <v>699827</v>
      </c>
      <c r="N135" s="5" t="s">
        <v>984</v>
      </c>
      <c r="O135" s="99" t="s">
        <v>1160</v>
      </c>
    </row>
    <row r="136" spans="1:15" ht="56">
      <c r="A136" s="107" t="s">
        <v>1398</v>
      </c>
      <c r="B136" s="47" t="s">
        <v>1010</v>
      </c>
      <c r="C136" s="107" t="s">
        <v>78</v>
      </c>
      <c r="D136" s="107">
        <v>32</v>
      </c>
      <c r="E136" s="50" t="s">
        <v>117</v>
      </c>
      <c r="F136" s="81" t="s">
        <v>488</v>
      </c>
      <c r="G136" s="169" t="s">
        <v>489</v>
      </c>
      <c r="H136" s="169" t="s">
        <v>490</v>
      </c>
      <c r="I136" s="169" t="s">
        <v>1265</v>
      </c>
      <c r="J136" s="169" t="s">
        <v>1728</v>
      </c>
      <c r="K136" s="31">
        <v>41061</v>
      </c>
      <c r="L136" s="31">
        <v>42156</v>
      </c>
      <c r="M136" s="9">
        <v>1200000</v>
      </c>
      <c r="N136" s="5" t="s">
        <v>357</v>
      </c>
    </row>
    <row r="137" spans="1:15" ht="70">
      <c r="A137" s="107" t="s">
        <v>1399</v>
      </c>
      <c r="B137" s="47" t="s">
        <v>1010</v>
      </c>
      <c r="C137" s="107" t="s">
        <v>78</v>
      </c>
      <c r="D137" s="107">
        <v>32</v>
      </c>
      <c r="E137" s="50" t="s">
        <v>117</v>
      </c>
      <c r="F137" s="81" t="s">
        <v>242</v>
      </c>
      <c r="G137" s="169" t="s">
        <v>580</v>
      </c>
      <c r="H137" s="169" t="s">
        <v>140</v>
      </c>
      <c r="I137" s="169" t="s">
        <v>581</v>
      </c>
      <c r="J137" s="169" t="s">
        <v>165</v>
      </c>
      <c r="K137" s="12">
        <v>41061</v>
      </c>
      <c r="L137" s="12">
        <v>41639</v>
      </c>
      <c r="M137" s="9">
        <v>301500</v>
      </c>
      <c r="N137" s="5" t="s">
        <v>980</v>
      </c>
    </row>
    <row r="138" spans="1:15" ht="56">
      <c r="A138" s="107" t="s">
        <v>1400</v>
      </c>
      <c r="B138" s="47" t="s">
        <v>1010</v>
      </c>
      <c r="C138" s="107" t="s">
        <v>78</v>
      </c>
      <c r="D138" s="107">
        <v>32</v>
      </c>
      <c r="E138" s="50" t="s">
        <v>117</v>
      </c>
      <c r="F138" s="81" t="s">
        <v>244</v>
      </c>
      <c r="G138" s="169" t="s">
        <v>582</v>
      </c>
      <c r="H138" s="169" t="s">
        <v>210</v>
      </c>
      <c r="I138" s="169" t="s">
        <v>333</v>
      </c>
      <c r="J138" s="169" t="s">
        <v>583</v>
      </c>
      <c r="K138" s="12">
        <v>41108</v>
      </c>
      <c r="L138" s="12">
        <v>41820</v>
      </c>
      <c r="M138" s="9">
        <v>130256</v>
      </c>
      <c r="N138" s="5" t="s">
        <v>980</v>
      </c>
      <c r="O138" s="5" t="s">
        <v>1161</v>
      </c>
    </row>
    <row r="139" spans="1:15" ht="56">
      <c r="A139" s="107" t="s">
        <v>1401</v>
      </c>
      <c r="B139" s="47" t="s">
        <v>1010</v>
      </c>
      <c r="C139" s="107" t="s">
        <v>78</v>
      </c>
      <c r="D139" s="107">
        <v>32</v>
      </c>
      <c r="E139" s="50" t="s">
        <v>117</v>
      </c>
      <c r="F139" s="81" t="s">
        <v>247</v>
      </c>
      <c r="G139" s="15" t="s">
        <v>1606</v>
      </c>
      <c r="H139" s="15" t="s">
        <v>163</v>
      </c>
      <c r="J139" s="140" t="s">
        <v>1607</v>
      </c>
      <c r="K139" s="26">
        <v>41306</v>
      </c>
      <c r="L139" s="8"/>
      <c r="M139" s="9">
        <v>65276</v>
      </c>
      <c r="N139" s="5" t="s">
        <v>980</v>
      </c>
      <c r="O139" s="99" t="s">
        <v>1162</v>
      </c>
    </row>
    <row r="140" spans="1:15" ht="60">
      <c r="A140" s="107" t="s">
        <v>1402</v>
      </c>
      <c r="B140" s="47" t="s">
        <v>1010</v>
      </c>
      <c r="C140" s="107" t="s">
        <v>78</v>
      </c>
      <c r="D140" s="107">
        <v>32</v>
      </c>
      <c r="E140" s="50" t="s">
        <v>117</v>
      </c>
      <c r="F140" s="81" t="s">
        <v>209</v>
      </c>
      <c r="G140" s="169" t="s">
        <v>158</v>
      </c>
      <c r="H140" s="169" t="s">
        <v>210</v>
      </c>
      <c r="I140" s="169" t="s">
        <v>1729</v>
      </c>
      <c r="J140" s="170" t="s">
        <v>1730</v>
      </c>
      <c r="K140" s="8"/>
      <c r="L140" s="8"/>
      <c r="N140" s="5"/>
      <c r="O140" s="99" t="s">
        <v>1174</v>
      </c>
    </row>
    <row r="141" spans="1:15" ht="56">
      <c r="A141" s="107" t="s">
        <v>1403</v>
      </c>
      <c r="B141" s="47" t="s">
        <v>1010</v>
      </c>
      <c r="C141" s="107" t="s">
        <v>78</v>
      </c>
      <c r="D141" s="107">
        <v>32</v>
      </c>
      <c r="E141" s="50" t="s">
        <v>117</v>
      </c>
      <c r="F141" s="81" t="s">
        <v>212</v>
      </c>
      <c r="G141" s="169" t="s">
        <v>1134</v>
      </c>
      <c r="H141" s="169" t="s">
        <v>223</v>
      </c>
      <c r="I141" s="169" t="s">
        <v>1136</v>
      </c>
      <c r="J141" s="169" t="s">
        <v>1131</v>
      </c>
      <c r="K141" s="8"/>
      <c r="L141" s="8"/>
      <c r="N141" s="5"/>
      <c r="O141" s="99" t="s">
        <v>214</v>
      </c>
    </row>
    <row r="142" spans="1:15" ht="60">
      <c r="A142" s="107" t="s">
        <v>1404</v>
      </c>
      <c r="B142" s="47" t="s">
        <v>1011</v>
      </c>
      <c r="C142" s="107" t="s">
        <v>94</v>
      </c>
      <c r="D142" s="107">
        <v>33</v>
      </c>
      <c r="E142" s="50" t="s">
        <v>95</v>
      </c>
      <c r="F142" s="81" t="s">
        <v>519</v>
      </c>
      <c r="G142" s="169"/>
      <c r="H142" s="169" t="s">
        <v>286</v>
      </c>
      <c r="I142" s="169" t="s">
        <v>401</v>
      </c>
      <c r="J142" s="169"/>
      <c r="K142" s="8"/>
      <c r="L142" s="8"/>
      <c r="M142" s="9">
        <v>99626</v>
      </c>
      <c r="N142" s="5" t="s">
        <v>981</v>
      </c>
      <c r="O142" s="5" t="s">
        <v>1200</v>
      </c>
    </row>
    <row r="143" spans="1:15" ht="60">
      <c r="A143" s="107" t="s">
        <v>1405</v>
      </c>
      <c r="B143" s="47" t="s">
        <v>1011</v>
      </c>
      <c r="C143" s="107" t="s">
        <v>94</v>
      </c>
      <c r="D143" s="107">
        <v>33</v>
      </c>
      <c r="E143" s="50" t="s">
        <v>95</v>
      </c>
      <c r="F143" s="81" t="s">
        <v>521</v>
      </c>
      <c r="G143" s="169"/>
      <c r="H143" s="169" t="s">
        <v>522</v>
      </c>
      <c r="I143" s="169" t="s">
        <v>536</v>
      </c>
      <c r="J143" s="169"/>
      <c r="K143" s="8"/>
      <c r="L143" s="8"/>
      <c r="M143" s="9">
        <v>473949</v>
      </c>
      <c r="N143" s="5" t="s">
        <v>981</v>
      </c>
    </row>
    <row r="144" spans="1:15" ht="60">
      <c r="A144" s="107" t="s">
        <v>1406</v>
      </c>
      <c r="B144" s="47" t="s">
        <v>1011</v>
      </c>
      <c r="C144" s="107" t="s">
        <v>94</v>
      </c>
      <c r="D144" s="107">
        <v>33</v>
      </c>
      <c r="E144" s="50" t="s">
        <v>95</v>
      </c>
      <c r="F144" s="81" t="s">
        <v>524</v>
      </c>
      <c r="G144" s="169"/>
      <c r="H144" s="169" t="s">
        <v>525</v>
      </c>
      <c r="I144" s="169" t="s">
        <v>537</v>
      </c>
      <c r="J144" s="169"/>
      <c r="K144" s="8"/>
      <c r="L144" s="8"/>
      <c r="M144" s="9">
        <v>282759</v>
      </c>
      <c r="N144" s="5" t="s">
        <v>981</v>
      </c>
    </row>
    <row r="145" spans="1:15" ht="60">
      <c r="A145" s="107" t="s">
        <v>1407</v>
      </c>
      <c r="B145" s="47" t="s">
        <v>1011</v>
      </c>
      <c r="C145" s="107" t="s">
        <v>94</v>
      </c>
      <c r="D145" s="107">
        <v>33</v>
      </c>
      <c r="E145" s="50" t="s">
        <v>95</v>
      </c>
      <c r="F145" s="81" t="s">
        <v>527</v>
      </c>
      <c r="G145" s="169"/>
      <c r="H145" s="169" t="s">
        <v>528</v>
      </c>
      <c r="I145" s="169" t="s">
        <v>538</v>
      </c>
      <c r="J145" s="169" t="s">
        <v>825</v>
      </c>
      <c r="K145" s="8"/>
      <c r="L145" s="8"/>
      <c r="M145" s="9">
        <v>472533</v>
      </c>
      <c r="N145" s="5" t="s">
        <v>981</v>
      </c>
    </row>
    <row r="146" spans="1:15" ht="60">
      <c r="A146" s="107" t="s">
        <v>1408</v>
      </c>
      <c r="B146" s="47" t="s">
        <v>1011</v>
      </c>
      <c r="C146" s="107" t="s">
        <v>94</v>
      </c>
      <c r="D146" s="107">
        <v>33</v>
      </c>
      <c r="E146" s="50" t="s">
        <v>95</v>
      </c>
      <c r="F146" s="81" t="s">
        <v>530</v>
      </c>
      <c r="G146" s="169"/>
      <c r="H146" s="169" t="s">
        <v>531</v>
      </c>
      <c r="I146" s="169" t="s">
        <v>539</v>
      </c>
      <c r="J146" s="169"/>
      <c r="K146" s="8"/>
      <c r="L146" s="8"/>
      <c r="M146" s="9">
        <v>400978</v>
      </c>
      <c r="N146" s="5" t="s">
        <v>981</v>
      </c>
    </row>
    <row r="147" spans="1:15" ht="60">
      <c r="A147" s="107" t="s">
        <v>1409</v>
      </c>
      <c r="B147" s="47" t="s">
        <v>1011</v>
      </c>
      <c r="C147" s="107" t="s">
        <v>94</v>
      </c>
      <c r="D147" s="107">
        <v>33</v>
      </c>
      <c r="E147" s="50" t="s">
        <v>95</v>
      </c>
      <c r="F147" s="81" t="s">
        <v>533</v>
      </c>
      <c r="G147" s="169"/>
      <c r="H147" s="169" t="s">
        <v>534</v>
      </c>
      <c r="I147" s="169" t="s">
        <v>540</v>
      </c>
      <c r="J147" s="169"/>
      <c r="K147" s="8"/>
      <c r="L147" s="8"/>
      <c r="M147" s="9">
        <v>426898</v>
      </c>
      <c r="N147" s="5" t="s">
        <v>981</v>
      </c>
    </row>
    <row r="148" spans="1:15" ht="56">
      <c r="A148" s="107" t="s">
        <v>1410</v>
      </c>
      <c r="B148" s="47" t="s">
        <v>1011</v>
      </c>
      <c r="C148" s="107" t="s">
        <v>94</v>
      </c>
      <c r="D148" s="107">
        <v>33</v>
      </c>
      <c r="E148" s="50" t="s">
        <v>95</v>
      </c>
      <c r="F148" s="81" t="s">
        <v>512</v>
      </c>
      <c r="G148" s="169" t="s">
        <v>456</v>
      </c>
      <c r="H148" s="169" t="s">
        <v>284</v>
      </c>
      <c r="I148" s="169" t="s">
        <v>513</v>
      </c>
      <c r="J148" s="170" t="s">
        <v>457</v>
      </c>
      <c r="K148" s="38" t="s">
        <v>514</v>
      </c>
      <c r="L148" s="38" t="s">
        <v>515</v>
      </c>
      <c r="M148" s="9">
        <v>10000</v>
      </c>
      <c r="N148" s="5" t="s">
        <v>516</v>
      </c>
      <c r="O148" s="5" t="s">
        <v>517</v>
      </c>
    </row>
    <row r="149" spans="1:15" ht="409">
      <c r="A149" s="107" t="s">
        <v>1411</v>
      </c>
      <c r="B149" s="47" t="s">
        <v>1011</v>
      </c>
      <c r="C149" s="107" t="s">
        <v>94</v>
      </c>
      <c r="D149" s="107">
        <v>34</v>
      </c>
      <c r="E149" s="50" t="s">
        <v>110</v>
      </c>
      <c r="F149" s="81" t="s">
        <v>431</v>
      </c>
      <c r="G149" s="169" t="s">
        <v>432</v>
      </c>
      <c r="H149" s="169" t="s">
        <v>434</v>
      </c>
      <c r="I149" s="169" t="s">
        <v>1731</v>
      </c>
      <c r="J149" s="169" t="s">
        <v>435</v>
      </c>
      <c r="K149" s="8"/>
      <c r="L149" s="8"/>
      <c r="M149" s="9">
        <v>909980</v>
      </c>
      <c r="N149" s="5" t="s">
        <v>357</v>
      </c>
      <c r="O149" s="5" t="s">
        <v>1218</v>
      </c>
    </row>
    <row r="150" spans="1:15" ht="70">
      <c r="A150" s="107" t="s">
        <v>1412</v>
      </c>
      <c r="B150" s="47" t="s">
        <v>1011</v>
      </c>
      <c r="C150" s="107" t="s">
        <v>94</v>
      </c>
      <c r="D150" s="107">
        <v>34</v>
      </c>
      <c r="E150" s="50" t="s">
        <v>110</v>
      </c>
      <c r="F150" s="175" t="s">
        <v>814</v>
      </c>
      <c r="G150" s="171" t="s">
        <v>159</v>
      </c>
      <c r="H150" s="169" t="s">
        <v>175</v>
      </c>
      <c r="I150" s="171" t="s">
        <v>1763</v>
      </c>
      <c r="J150" s="172" t="s">
        <v>817</v>
      </c>
      <c r="K150" s="32">
        <v>2010</v>
      </c>
      <c r="L150" s="32">
        <v>2014</v>
      </c>
      <c r="M150" s="9">
        <v>500000</v>
      </c>
      <c r="N150" s="30" t="s">
        <v>818</v>
      </c>
    </row>
    <row r="151" spans="1:15" ht="70">
      <c r="A151" s="107" t="s">
        <v>1413</v>
      </c>
      <c r="B151" s="47" t="s">
        <v>1011</v>
      </c>
      <c r="C151" s="107" t="s">
        <v>94</v>
      </c>
      <c r="D151" s="107">
        <v>34</v>
      </c>
      <c r="E151" s="50" t="s">
        <v>110</v>
      </c>
      <c r="F151" s="81" t="s">
        <v>249</v>
      </c>
      <c r="G151" s="169" t="s">
        <v>588</v>
      </c>
      <c r="H151" s="169" t="s">
        <v>1227</v>
      </c>
      <c r="I151" s="169" t="s">
        <v>589</v>
      </c>
      <c r="J151" s="169" t="s">
        <v>590</v>
      </c>
      <c r="K151" s="12">
        <v>41158</v>
      </c>
      <c r="L151" s="12">
        <v>41882</v>
      </c>
      <c r="M151" s="9">
        <v>86777</v>
      </c>
      <c r="N151" s="5" t="s">
        <v>980</v>
      </c>
      <c r="O151" s="5" t="s">
        <v>1170</v>
      </c>
    </row>
    <row r="152" spans="1:15" ht="70">
      <c r="A152" s="107" t="s">
        <v>1414</v>
      </c>
      <c r="B152" s="47" t="s">
        <v>1011</v>
      </c>
      <c r="C152" s="107" t="s">
        <v>94</v>
      </c>
      <c r="D152" s="107">
        <v>34</v>
      </c>
      <c r="E152" s="50" t="s">
        <v>110</v>
      </c>
      <c r="F152" s="81" t="s">
        <v>459</v>
      </c>
      <c r="G152" s="169" t="s">
        <v>460</v>
      </c>
      <c r="H152" s="169" t="s">
        <v>461</v>
      </c>
      <c r="I152" s="169" t="s">
        <v>462</v>
      </c>
      <c r="J152" s="170" t="s">
        <v>1732</v>
      </c>
      <c r="K152" s="39">
        <v>2009</v>
      </c>
      <c r="L152" s="20">
        <v>41518</v>
      </c>
      <c r="M152" s="9">
        <v>95355</v>
      </c>
      <c r="N152" s="5" t="s">
        <v>464</v>
      </c>
    </row>
    <row r="153" spans="1:15" ht="70">
      <c r="B153" s="47" t="s">
        <v>1012</v>
      </c>
      <c r="C153" s="107" t="s">
        <v>91</v>
      </c>
      <c r="D153" s="107">
        <v>35</v>
      </c>
      <c r="E153" s="50" t="s">
        <v>205</v>
      </c>
      <c r="G153" s="169"/>
      <c r="H153" s="169"/>
      <c r="I153" s="169"/>
      <c r="J153" s="170"/>
      <c r="K153" s="8"/>
      <c r="L153" s="8"/>
      <c r="N153" s="5"/>
    </row>
    <row r="154" spans="1:15" ht="84">
      <c r="A154" s="107" t="s">
        <v>1415</v>
      </c>
      <c r="B154" s="47" t="s">
        <v>1012</v>
      </c>
      <c r="C154" s="107" t="s">
        <v>91</v>
      </c>
      <c r="D154" s="107">
        <v>36</v>
      </c>
      <c r="E154" s="50" t="s">
        <v>92</v>
      </c>
      <c r="F154" s="81" t="s">
        <v>317</v>
      </c>
      <c r="G154" s="169" t="s">
        <v>792</v>
      </c>
      <c r="H154" s="169" t="s">
        <v>307</v>
      </c>
      <c r="I154" s="169" t="s">
        <v>146</v>
      </c>
      <c r="J154" s="169" t="s">
        <v>793</v>
      </c>
      <c r="K154" s="17">
        <v>41134</v>
      </c>
      <c r="L154" s="17">
        <v>41639</v>
      </c>
      <c r="M154" s="9">
        <v>200000</v>
      </c>
      <c r="N154" s="15" t="s">
        <v>973</v>
      </c>
      <c r="O154" s="5" t="s">
        <v>1216</v>
      </c>
    </row>
    <row r="155" spans="1:15" ht="84">
      <c r="A155" s="107" t="s">
        <v>1416</v>
      </c>
      <c r="B155" s="47" t="s">
        <v>1012</v>
      </c>
      <c r="C155" s="107" t="s">
        <v>91</v>
      </c>
      <c r="D155" s="107">
        <v>36</v>
      </c>
      <c r="E155" s="50" t="s">
        <v>92</v>
      </c>
      <c r="F155" s="81" t="s">
        <v>417</v>
      </c>
      <c r="G155" s="169" t="s">
        <v>1176</v>
      </c>
      <c r="H155" s="169" t="s">
        <v>986</v>
      </c>
      <c r="I155" s="169" t="s">
        <v>1175</v>
      </c>
      <c r="J155" s="169" t="s">
        <v>1733</v>
      </c>
      <c r="K155" s="8"/>
      <c r="L155" s="8"/>
      <c r="M155" s="9">
        <v>57661</v>
      </c>
      <c r="N155" s="5"/>
    </row>
    <row r="156" spans="1:15" ht="72">
      <c r="A156" s="107" t="s">
        <v>1417</v>
      </c>
      <c r="B156" s="47" t="s">
        <v>1004</v>
      </c>
      <c r="C156" s="107" t="s">
        <v>111</v>
      </c>
      <c r="D156" s="107">
        <v>37</v>
      </c>
      <c r="E156" s="50" t="s">
        <v>112</v>
      </c>
      <c r="F156" s="81" t="s">
        <v>319</v>
      </c>
      <c r="G156" s="169" t="s">
        <v>794</v>
      </c>
      <c r="H156" s="169" t="s">
        <v>320</v>
      </c>
      <c r="I156" s="169" t="s">
        <v>795</v>
      </c>
      <c r="J156" s="169" t="s">
        <v>796</v>
      </c>
      <c r="K156" s="17">
        <v>40575</v>
      </c>
      <c r="L156" s="17">
        <v>41882</v>
      </c>
      <c r="M156" s="9">
        <v>53299</v>
      </c>
      <c r="N156" s="15" t="s">
        <v>973</v>
      </c>
    </row>
    <row r="157" spans="1:15" ht="60">
      <c r="A157" s="107" t="s">
        <v>1418</v>
      </c>
      <c r="B157" s="47" t="s">
        <v>1004</v>
      </c>
      <c r="C157" s="107" t="s">
        <v>111</v>
      </c>
      <c r="D157" s="107">
        <v>37</v>
      </c>
      <c r="E157" s="50" t="s">
        <v>112</v>
      </c>
      <c r="F157" s="81" t="s">
        <v>419</v>
      </c>
      <c r="G157" s="169" t="s">
        <v>404</v>
      </c>
      <c r="H157" s="169" t="s">
        <v>1235</v>
      </c>
      <c r="I157" s="169" t="s">
        <v>1734</v>
      </c>
      <c r="J157" s="169" t="s">
        <v>403</v>
      </c>
      <c r="K157" s="8"/>
      <c r="L157" s="8"/>
      <c r="M157" s="9">
        <v>238680</v>
      </c>
      <c r="N157" s="5" t="s">
        <v>981</v>
      </c>
      <c r="O157" s="140" t="s">
        <v>1250</v>
      </c>
    </row>
    <row r="158" spans="1:15" ht="56">
      <c r="A158" s="107" t="s">
        <v>1419</v>
      </c>
      <c r="B158" s="47" t="s">
        <v>1005</v>
      </c>
      <c r="C158" s="107" t="s">
        <v>113</v>
      </c>
      <c r="D158" s="107">
        <v>38</v>
      </c>
      <c r="E158" s="50" t="s">
        <v>114</v>
      </c>
      <c r="F158" s="177" t="s">
        <v>250</v>
      </c>
      <c r="G158" s="169" t="s">
        <v>575</v>
      </c>
      <c r="H158" s="169" t="s">
        <v>171</v>
      </c>
      <c r="I158" s="169" t="s">
        <v>574</v>
      </c>
      <c r="J158" s="169" t="s">
        <v>573</v>
      </c>
      <c r="K158" s="12">
        <v>40984</v>
      </c>
      <c r="L158" s="12">
        <v>41213</v>
      </c>
      <c r="M158" s="9">
        <v>20000</v>
      </c>
      <c r="N158" s="5"/>
      <c r="O158" s="5" t="s">
        <v>1171</v>
      </c>
    </row>
    <row r="159" spans="1:15" ht="70">
      <c r="A159" s="107" t="s">
        <v>1420</v>
      </c>
      <c r="B159" s="47" t="s">
        <v>1005</v>
      </c>
      <c r="C159" s="107" t="s">
        <v>113</v>
      </c>
      <c r="D159" s="107">
        <v>39</v>
      </c>
      <c r="E159" s="50" t="s">
        <v>115</v>
      </c>
      <c r="F159" s="81" t="s">
        <v>354</v>
      </c>
      <c r="G159" s="169" t="s">
        <v>356</v>
      </c>
      <c r="H159" s="169" t="s">
        <v>355</v>
      </c>
      <c r="I159" s="169" t="s">
        <v>1735</v>
      </c>
      <c r="J159" s="169" t="s">
        <v>172</v>
      </c>
      <c r="K159" s="31">
        <v>40224</v>
      </c>
      <c r="L159" s="12">
        <v>41729</v>
      </c>
      <c r="M159" s="9">
        <v>557708</v>
      </c>
      <c r="N159" s="5" t="s">
        <v>357</v>
      </c>
    </row>
    <row r="160" spans="1:15" ht="56">
      <c r="A160" s="107" t="s">
        <v>1421</v>
      </c>
      <c r="B160" s="47" t="s">
        <v>1005</v>
      </c>
      <c r="C160" s="107" t="s">
        <v>113</v>
      </c>
      <c r="D160" s="107">
        <v>39</v>
      </c>
      <c r="E160" s="50" t="s">
        <v>115</v>
      </c>
      <c r="F160" s="81" t="s">
        <v>1214</v>
      </c>
      <c r="G160" s="174" t="s">
        <v>358</v>
      </c>
      <c r="H160" s="169" t="s">
        <v>987</v>
      </c>
      <c r="I160" s="169" t="s">
        <v>1735</v>
      </c>
      <c r="J160" s="169" t="s">
        <v>172</v>
      </c>
      <c r="K160" s="31">
        <v>41280</v>
      </c>
      <c r="L160" s="12">
        <v>42369</v>
      </c>
      <c r="M160" s="9">
        <v>540020</v>
      </c>
      <c r="N160" s="5" t="s">
        <v>357</v>
      </c>
    </row>
    <row r="161" spans="1:15" ht="60">
      <c r="A161" s="107" t="s">
        <v>1422</v>
      </c>
      <c r="B161" s="47" t="s">
        <v>1005</v>
      </c>
      <c r="C161" s="107" t="s">
        <v>113</v>
      </c>
      <c r="D161" s="107">
        <v>40</v>
      </c>
      <c r="E161" s="50" t="s">
        <v>116</v>
      </c>
      <c r="F161" s="81" t="s">
        <v>260</v>
      </c>
      <c r="G161" s="169" t="s">
        <v>584</v>
      </c>
      <c r="H161" s="169" t="s">
        <v>1229</v>
      </c>
      <c r="I161" s="169" t="s">
        <v>333</v>
      </c>
      <c r="J161" s="169" t="s">
        <v>583</v>
      </c>
      <c r="K161" s="12">
        <v>41151</v>
      </c>
      <c r="L161" s="12">
        <v>41455</v>
      </c>
      <c r="M161" s="9">
        <v>40000</v>
      </c>
      <c r="N161" s="5"/>
    </row>
    <row r="162" spans="1:15" ht="60">
      <c r="A162" s="107" t="s">
        <v>1423</v>
      </c>
      <c r="B162" s="47" t="s">
        <v>1006</v>
      </c>
      <c r="C162" s="107" t="s">
        <v>96</v>
      </c>
      <c r="D162" s="107">
        <v>41</v>
      </c>
      <c r="E162" s="50" t="s">
        <v>129</v>
      </c>
      <c r="F162" s="81" t="s">
        <v>359</v>
      </c>
      <c r="G162" s="169" t="s">
        <v>360</v>
      </c>
      <c r="H162" s="169" t="s">
        <v>251</v>
      </c>
      <c r="I162" s="169" t="s">
        <v>1736</v>
      </c>
      <c r="J162" s="170" t="s">
        <v>1737</v>
      </c>
      <c r="K162" s="8" t="s">
        <v>909</v>
      </c>
      <c r="L162" s="12">
        <v>41455</v>
      </c>
      <c r="M162" s="9">
        <v>36613</v>
      </c>
      <c r="N162" s="5" t="s">
        <v>982</v>
      </c>
      <c r="O162" s="5" t="s">
        <v>1172</v>
      </c>
    </row>
    <row r="163" spans="1:15" ht="56">
      <c r="A163" s="107" t="s">
        <v>1424</v>
      </c>
      <c r="B163" s="47" t="s">
        <v>1006</v>
      </c>
      <c r="C163" s="107" t="s">
        <v>96</v>
      </c>
      <c r="D163" s="107">
        <v>41</v>
      </c>
      <c r="E163" s="50" t="s">
        <v>129</v>
      </c>
      <c r="F163" s="81" t="s">
        <v>361</v>
      </c>
      <c r="G163" s="169" t="s">
        <v>362</v>
      </c>
      <c r="H163" s="169" t="s">
        <v>251</v>
      </c>
      <c r="I163" s="169" t="s">
        <v>1738</v>
      </c>
      <c r="J163" s="169" t="s">
        <v>1739</v>
      </c>
      <c r="K163" s="8" t="s">
        <v>909</v>
      </c>
      <c r="L163" s="12">
        <v>41455</v>
      </c>
      <c r="M163" s="9">
        <v>34000</v>
      </c>
      <c r="N163" s="5" t="s">
        <v>983</v>
      </c>
      <c r="O163" s="5" t="s">
        <v>1172</v>
      </c>
    </row>
    <row r="164" spans="1:15" ht="60">
      <c r="A164" s="107" t="s">
        <v>1425</v>
      </c>
      <c r="B164" s="47" t="s">
        <v>1006</v>
      </c>
      <c r="C164" s="107" t="s">
        <v>96</v>
      </c>
      <c r="D164" s="107">
        <v>42</v>
      </c>
      <c r="E164" s="50" t="s">
        <v>97</v>
      </c>
      <c r="F164" s="81" t="s">
        <v>910</v>
      </c>
      <c r="G164" s="169" t="s">
        <v>166</v>
      </c>
      <c r="H164" s="169" t="s">
        <v>991</v>
      </c>
      <c r="I164" s="169" t="s">
        <v>168</v>
      </c>
      <c r="J164" s="169" t="s">
        <v>167</v>
      </c>
      <c r="K164" s="26">
        <v>41122</v>
      </c>
      <c r="L164" s="12">
        <v>41759</v>
      </c>
      <c r="M164" s="9">
        <v>440000</v>
      </c>
      <c r="N164" s="5" t="s">
        <v>982</v>
      </c>
    </row>
    <row r="165" spans="1:15" ht="70">
      <c r="A165" s="107" t="s">
        <v>1426</v>
      </c>
      <c r="B165" s="47" t="s">
        <v>1006</v>
      </c>
      <c r="C165" s="107" t="s">
        <v>96</v>
      </c>
      <c r="D165" s="107">
        <v>43</v>
      </c>
      <c r="E165" s="50" t="s">
        <v>429</v>
      </c>
      <c r="F165" s="81" t="s">
        <v>911</v>
      </c>
      <c r="G165" s="169" t="s">
        <v>420</v>
      </c>
      <c r="H165" s="169" t="s">
        <v>990</v>
      </c>
      <c r="I165" s="169">
        <v>2532547030</v>
      </c>
      <c r="J165" s="170" t="s">
        <v>1740</v>
      </c>
      <c r="K165" s="26">
        <v>41091</v>
      </c>
      <c r="L165" s="12">
        <v>41820</v>
      </c>
      <c r="M165" s="9">
        <v>242116</v>
      </c>
      <c r="N165" s="5" t="s">
        <v>982</v>
      </c>
    </row>
    <row r="166" spans="1:15" ht="60">
      <c r="A166" s="107" t="s">
        <v>1427</v>
      </c>
      <c r="B166" s="47" t="s">
        <v>1007</v>
      </c>
      <c r="C166" s="107" t="s">
        <v>98</v>
      </c>
      <c r="D166" s="107">
        <v>44</v>
      </c>
      <c r="E166" s="50" t="s">
        <v>99</v>
      </c>
      <c r="F166" s="81" t="s">
        <v>913</v>
      </c>
      <c r="G166" s="169" t="s">
        <v>421</v>
      </c>
      <c r="H166" s="169" t="s">
        <v>307</v>
      </c>
      <c r="I166" s="169" t="s">
        <v>1741</v>
      </c>
      <c r="J166" s="170" t="s">
        <v>1742</v>
      </c>
      <c r="K166" s="26">
        <v>40725</v>
      </c>
      <c r="L166" s="12">
        <v>41820</v>
      </c>
      <c r="M166" s="9">
        <v>1224000</v>
      </c>
      <c r="N166" s="5" t="s">
        <v>982</v>
      </c>
    </row>
    <row r="167" spans="1:15" ht="60">
      <c r="A167" s="107" t="s">
        <v>1428</v>
      </c>
      <c r="B167" s="47" t="s">
        <v>1007</v>
      </c>
      <c r="C167" s="107" t="s">
        <v>98</v>
      </c>
      <c r="D167" s="107">
        <v>44</v>
      </c>
      <c r="E167" s="50" t="s">
        <v>99</v>
      </c>
      <c r="F167" s="81" t="s">
        <v>915</v>
      </c>
      <c r="G167" s="169" t="s">
        <v>428</v>
      </c>
      <c r="H167" s="169" t="s">
        <v>1764</v>
      </c>
      <c r="I167" s="169" t="s">
        <v>1743</v>
      </c>
      <c r="J167" s="169" t="s">
        <v>1718</v>
      </c>
      <c r="K167" s="26">
        <v>41365</v>
      </c>
      <c r="L167" s="12">
        <v>41820</v>
      </c>
      <c r="M167" s="9">
        <v>102000</v>
      </c>
      <c r="N167" s="5" t="s">
        <v>982</v>
      </c>
    </row>
    <row r="168" spans="1:15" ht="56">
      <c r="A168" s="107" t="s">
        <v>1429</v>
      </c>
      <c r="B168" s="47" t="s">
        <v>1007</v>
      </c>
      <c r="C168" s="107" t="s">
        <v>98</v>
      </c>
      <c r="D168" s="107">
        <v>44</v>
      </c>
      <c r="E168" s="50" t="s">
        <v>99</v>
      </c>
      <c r="F168" s="81" t="s">
        <v>484</v>
      </c>
      <c r="G168" s="169" t="s">
        <v>485</v>
      </c>
      <c r="H168" s="169" t="s">
        <v>461</v>
      </c>
      <c r="I168" s="169" t="s">
        <v>486</v>
      </c>
      <c r="J168" s="170" t="s">
        <v>866</v>
      </c>
      <c r="K168" s="20">
        <v>41616</v>
      </c>
      <c r="L168" s="20">
        <v>41621</v>
      </c>
      <c r="M168" s="9">
        <v>624732</v>
      </c>
      <c r="N168" s="5" t="s">
        <v>984</v>
      </c>
    </row>
    <row r="169" spans="1:15" ht="72">
      <c r="A169" s="107" t="s">
        <v>1430</v>
      </c>
      <c r="B169" s="47" t="s">
        <v>1007</v>
      </c>
      <c r="C169" s="107" t="s">
        <v>98</v>
      </c>
      <c r="D169" s="107">
        <v>44</v>
      </c>
      <c r="E169" s="50" t="s">
        <v>99</v>
      </c>
      <c r="F169" s="81" t="s">
        <v>541</v>
      </c>
      <c r="G169" s="169" t="s">
        <v>797</v>
      </c>
      <c r="H169" s="169" t="s">
        <v>461</v>
      </c>
      <c r="I169" s="169" t="s">
        <v>542</v>
      </c>
      <c r="J169" s="169" t="s">
        <v>798</v>
      </c>
      <c r="K169" s="29">
        <v>41064</v>
      </c>
      <c r="L169" s="17">
        <v>41670</v>
      </c>
      <c r="M169" s="9">
        <v>43703</v>
      </c>
      <c r="N169" s="15" t="s">
        <v>973</v>
      </c>
    </row>
    <row r="170" spans="1:15" ht="60">
      <c r="A170" s="107" t="s">
        <v>1431</v>
      </c>
      <c r="B170" s="47" t="s">
        <v>1007</v>
      </c>
      <c r="C170" s="107" t="s">
        <v>98</v>
      </c>
      <c r="D170" s="107">
        <v>44</v>
      </c>
      <c r="E170" s="50" t="s">
        <v>99</v>
      </c>
      <c r="F170" s="81" t="s">
        <v>422</v>
      </c>
      <c r="G170" s="169"/>
      <c r="H170" s="169" t="s">
        <v>1228</v>
      </c>
      <c r="I170" s="169"/>
      <c r="J170" s="169"/>
      <c r="K170" s="8"/>
      <c r="L170" s="8"/>
      <c r="M170" s="9">
        <v>550000</v>
      </c>
      <c r="N170" s="5" t="s">
        <v>981</v>
      </c>
    </row>
    <row r="171" spans="1:15" ht="56">
      <c r="A171" s="107" t="s">
        <v>1432</v>
      </c>
      <c r="B171" s="47" t="s">
        <v>1007</v>
      </c>
      <c r="C171" s="107" t="s">
        <v>98</v>
      </c>
      <c r="D171" s="107">
        <v>44</v>
      </c>
      <c r="E171" s="50" t="s">
        <v>99</v>
      </c>
      <c r="F171" s="81" t="s">
        <v>253</v>
      </c>
      <c r="G171" s="169" t="s">
        <v>585</v>
      </c>
      <c r="H171" s="169" t="s">
        <v>251</v>
      </c>
      <c r="I171" s="169" t="s">
        <v>587</v>
      </c>
      <c r="J171" s="169" t="s">
        <v>586</v>
      </c>
      <c r="K171" s="12">
        <v>41158</v>
      </c>
      <c r="L171" s="12">
        <v>41639</v>
      </c>
      <c r="M171" s="9">
        <v>125000</v>
      </c>
      <c r="N171" s="5" t="s">
        <v>980</v>
      </c>
      <c r="O171" s="5" t="s">
        <v>1173</v>
      </c>
    </row>
    <row r="172" spans="1:15" ht="56">
      <c r="A172" s="107" t="s">
        <v>1433</v>
      </c>
      <c r="B172" s="47" t="s">
        <v>1007</v>
      </c>
      <c r="C172" s="107" t="s">
        <v>98</v>
      </c>
      <c r="D172" s="107">
        <v>44</v>
      </c>
      <c r="E172" s="50" t="s">
        <v>99</v>
      </c>
      <c r="F172" s="81" t="s">
        <v>255</v>
      </c>
      <c r="G172" s="169" t="s">
        <v>591</v>
      </c>
      <c r="H172" s="169" t="s">
        <v>210</v>
      </c>
      <c r="I172" s="169" t="s">
        <v>333</v>
      </c>
      <c r="J172" s="169" t="s">
        <v>592</v>
      </c>
      <c r="K172" s="12">
        <v>41204</v>
      </c>
      <c r="L172" s="12">
        <v>42124</v>
      </c>
      <c r="M172" s="9">
        <v>261107</v>
      </c>
      <c r="N172" s="5" t="s">
        <v>980</v>
      </c>
    </row>
    <row r="173" spans="1:15" ht="56">
      <c r="A173" s="107" t="s">
        <v>1434</v>
      </c>
      <c r="B173" s="47" t="s">
        <v>1007</v>
      </c>
      <c r="C173" s="107" t="s">
        <v>98</v>
      </c>
      <c r="D173" s="107">
        <v>44</v>
      </c>
      <c r="E173" s="50" t="s">
        <v>99</v>
      </c>
      <c r="F173" s="81" t="s">
        <v>424</v>
      </c>
      <c r="G173" s="169" t="s">
        <v>448</v>
      </c>
      <c r="H173" s="169" t="s">
        <v>1258</v>
      </c>
      <c r="I173" s="169" t="s">
        <v>1259</v>
      </c>
      <c r="J173" s="170" t="s">
        <v>1260</v>
      </c>
      <c r="K173" s="59">
        <v>40848</v>
      </c>
      <c r="L173" s="138">
        <v>41214</v>
      </c>
      <c r="M173" s="9">
        <v>27000</v>
      </c>
      <c r="N173" s="5" t="s">
        <v>980</v>
      </c>
    </row>
    <row r="174" spans="1:15" ht="56">
      <c r="A174" s="107" t="s">
        <v>1435</v>
      </c>
      <c r="B174" s="47" t="s">
        <v>1007</v>
      </c>
      <c r="C174" s="107" t="s">
        <v>98</v>
      </c>
      <c r="D174" s="107">
        <v>44</v>
      </c>
      <c r="E174" s="50" t="s">
        <v>99</v>
      </c>
      <c r="F174" s="81" t="s">
        <v>426</v>
      </c>
      <c r="G174" s="169" t="s">
        <v>1261</v>
      </c>
      <c r="H174" s="169" t="s">
        <v>290</v>
      </c>
      <c r="I174" s="169" t="s">
        <v>1262</v>
      </c>
      <c r="J174" s="170" t="s">
        <v>1263</v>
      </c>
      <c r="K174" s="59">
        <v>41249</v>
      </c>
      <c r="L174" s="138">
        <v>42644</v>
      </c>
      <c r="M174" s="9">
        <v>150000</v>
      </c>
      <c r="N174" s="5" t="s">
        <v>980</v>
      </c>
    </row>
    <row r="175" spans="1:15" ht="56">
      <c r="A175" s="107" t="s">
        <v>1436</v>
      </c>
      <c r="B175" s="47" t="s">
        <v>1008</v>
      </c>
      <c r="C175" s="107" t="s">
        <v>107</v>
      </c>
      <c r="D175" s="107">
        <v>45</v>
      </c>
      <c r="E175" s="50" t="s">
        <v>544</v>
      </c>
      <c r="F175" s="81" t="s">
        <v>371</v>
      </c>
      <c r="G175" s="169" t="s">
        <v>372</v>
      </c>
      <c r="H175" s="169" t="s">
        <v>251</v>
      </c>
      <c r="I175" s="169" t="s">
        <v>1718</v>
      </c>
      <c r="J175" s="169" t="s">
        <v>1744</v>
      </c>
      <c r="K175" s="20">
        <v>41426</v>
      </c>
      <c r="L175" s="20">
        <v>41640</v>
      </c>
      <c r="N175" s="5" t="s">
        <v>374</v>
      </c>
    </row>
    <row r="176" spans="1:15" ht="84">
      <c r="A176" s="107" t="s">
        <v>1437</v>
      </c>
      <c r="B176" s="47" t="s">
        <v>1008</v>
      </c>
      <c r="C176" s="107" t="s">
        <v>107</v>
      </c>
      <c r="D176" s="107">
        <v>45</v>
      </c>
      <c r="E176" s="50" t="s">
        <v>544</v>
      </c>
      <c r="F176" s="81" t="s">
        <v>287</v>
      </c>
      <c r="G176" s="169" t="s">
        <v>648</v>
      </c>
      <c r="H176" s="169" t="s">
        <v>288</v>
      </c>
      <c r="I176" s="169" t="s">
        <v>398</v>
      </c>
      <c r="J176" s="170" t="s">
        <v>649</v>
      </c>
      <c r="K176" s="17">
        <v>41059</v>
      </c>
      <c r="L176" s="17">
        <v>42004</v>
      </c>
      <c r="M176" s="18">
        <v>227560</v>
      </c>
      <c r="N176" s="28" t="s">
        <v>969</v>
      </c>
    </row>
    <row r="177" spans="1:15" ht="84">
      <c r="A177" s="107" t="s">
        <v>1438</v>
      </c>
      <c r="B177" s="47" t="s">
        <v>1008</v>
      </c>
      <c r="C177" s="107" t="s">
        <v>107</v>
      </c>
      <c r="D177" s="107">
        <v>45</v>
      </c>
      <c r="E177" s="50" t="s">
        <v>544</v>
      </c>
      <c r="F177" s="81" t="s">
        <v>280</v>
      </c>
      <c r="G177" s="169" t="s">
        <v>664</v>
      </c>
      <c r="H177" s="169" t="s">
        <v>665</v>
      </c>
      <c r="I177" s="169" t="s">
        <v>666</v>
      </c>
      <c r="J177" s="170" t="s">
        <v>667</v>
      </c>
      <c r="K177" s="17">
        <v>40940</v>
      </c>
      <c r="L177" s="17" t="s">
        <v>653</v>
      </c>
      <c r="M177" s="18">
        <v>241015</v>
      </c>
      <c r="N177" s="28" t="s">
        <v>969</v>
      </c>
    </row>
    <row r="178" spans="1:15" ht="60">
      <c r="A178" s="107" t="s">
        <v>1439</v>
      </c>
      <c r="B178" s="47" t="s">
        <v>1008</v>
      </c>
      <c r="C178" s="107" t="s">
        <v>107</v>
      </c>
      <c r="D178" s="107">
        <v>45</v>
      </c>
      <c r="E178" s="50" t="s">
        <v>544</v>
      </c>
      <c r="F178" s="81" t="s">
        <v>753</v>
      </c>
      <c r="G178" s="169" t="s">
        <v>754</v>
      </c>
      <c r="H178" s="169" t="s">
        <v>755</v>
      </c>
      <c r="I178" s="169" t="s">
        <v>1745</v>
      </c>
      <c r="J178" s="169" t="s">
        <v>865</v>
      </c>
      <c r="K178" s="17"/>
      <c r="L178" s="17"/>
      <c r="M178" s="18"/>
      <c r="N178" s="28" t="s">
        <v>978</v>
      </c>
    </row>
    <row r="179" spans="1:15" ht="96">
      <c r="A179" s="107" t="s">
        <v>1440</v>
      </c>
      <c r="B179" s="47" t="s">
        <v>1008</v>
      </c>
      <c r="C179" s="107" t="s">
        <v>107</v>
      </c>
      <c r="D179" s="107">
        <v>45</v>
      </c>
      <c r="E179" s="50" t="s">
        <v>544</v>
      </c>
      <c r="F179" s="81" t="s">
        <v>756</v>
      </c>
      <c r="G179" s="169" t="s">
        <v>757</v>
      </c>
      <c r="H179" s="169" t="s">
        <v>758</v>
      </c>
      <c r="I179" s="169" t="s">
        <v>1609</v>
      </c>
      <c r="J179" s="170" t="s">
        <v>1609</v>
      </c>
      <c r="K179" s="17"/>
      <c r="L179" s="17"/>
      <c r="M179" s="18"/>
      <c r="N179" s="28"/>
    </row>
    <row r="180" spans="1:15" ht="72">
      <c r="A180" s="107" t="s">
        <v>1441</v>
      </c>
      <c r="B180" s="47" t="s">
        <v>1008</v>
      </c>
      <c r="C180" s="107" t="s">
        <v>107</v>
      </c>
      <c r="D180" s="107">
        <v>45</v>
      </c>
      <c r="E180" s="50" t="s">
        <v>544</v>
      </c>
      <c r="F180" s="81" t="s">
        <v>759</v>
      </c>
      <c r="G180" s="169" t="s">
        <v>760</v>
      </c>
      <c r="H180" s="169" t="s">
        <v>761</v>
      </c>
      <c r="I180" s="169" t="s">
        <v>1746</v>
      </c>
      <c r="J180" s="170" t="s">
        <v>1747</v>
      </c>
      <c r="K180" s="17"/>
      <c r="L180" s="17"/>
      <c r="M180" s="18"/>
      <c r="N180" s="28"/>
    </row>
    <row r="181" spans="1:15" ht="42">
      <c r="A181" s="107" t="s">
        <v>1442</v>
      </c>
      <c r="B181" s="47" t="s">
        <v>1008</v>
      </c>
      <c r="C181" s="107" t="s">
        <v>107</v>
      </c>
      <c r="D181" s="107">
        <v>46</v>
      </c>
      <c r="E181" s="50" t="s">
        <v>108</v>
      </c>
      <c r="F181" s="81" t="s">
        <v>1177</v>
      </c>
      <c r="G181" s="169" t="s">
        <v>363</v>
      </c>
      <c r="H181" s="169" t="s">
        <v>364</v>
      </c>
      <c r="I181" s="169">
        <v>2532547030</v>
      </c>
      <c r="J181" s="170" t="s">
        <v>1748</v>
      </c>
      <c r="K181" s="20">
        <v>41153</v>
      </c>
      <c r="L181" s="20">
        <v>41548</v>
      </c>
      <c r="M181" s="9">
        <v>40000</v>
      </c>
      <c r="N181" s="5" t="s">
        <v>1565</v>
      </c>
      <c r="O181" s="5" t="s">
        <v>1178</v>
      </c>
    </row>
    <row r="182" spans="1:15" ht="42">
      <c r="A182" s="107" t="s">
        <v>1443</v>
      </c>
      <c r="B182" s="47" t="s">
        <v>1008</v>
      </c>
      <c r="C182" s="107" t="s">
        <v>107</v>
      </c>
      <c r="D182" s="107">
        <v>46</v>
      </c>
      <c r="E182" s="50" t="s">
        <v>108</v>
      </c>
      <c r="F182" s="81" t="s">
        <v>368</v>
      </c>
      <c r="G182" s="169" t="s">
        <v>363</v>
      </c>
      <c r="H182" s="169" t="s">
        <v>364</v>
      </c>
      <c r="I182" s="169">
        <v>2532547030</v>
      </c>
      <c r="J182" s="170" t="s">
        <v>1748</v>
      </c>
      <c r="K182" s="20">
        <v>41153</v>
      </c>
      <c r="L182" s="14">
        <v>2013</v>
      </c>
      <c r="M182" s="9">
        <v>30000</v>
      </c>
      <c r="N182" s="5" t="s">
        <v>370</v>
      </c>
    </row>
    <row r="183" spans="1:15" ht="84">
      <c r="A183" s="107" t="s">
        <v>1444</v>
      </c>
      <c r="B183" s="47" t="s">
        <v>1008</v>
      </c>
      <c r="C183" s="107" t="s">
        <v>107</v>
      </c>
      <c r="D183" s="107">
        <v>47</v>
      </c>
      <c r="E183" s="50" t="s">
        <v>130</v>
      </c>
      <c r="F183" s="81" t="s">
        <v>992</v>
      </c>
      <c r="G183" s="169" t="s">
        <v>920</v>
      </c>
      <c r="H183" s="169" t="s">
        <v>307</v>
      </c>
      <c r="I183" s="169" t="s">
        <v>1749</v>
      </c>
      <c r="J183" s="170" t="s">
        <v>1750</v>
      </c>
      <c r="K183" s="10"/>
      <c r="M183" s="10"/>
      <c r="N183" s="40"/>
      <c r="O183" s="5" t="s">
        <v>138</v>
      </c>
    </row>
    <row r="184" spans="1:15" ht="56">
      <c r="A184" s="107" t="s">
        <v>1445</v>
      </c>
      <c r="B184" s="47" t="s">
        <v>1008</v>
      </c>
      <c r="C184" s="107" t="s">
        <v>107</v>
      </c>
      <c r="D184" s="107">
        <v>48</v>
      </c>
      <c r="E184" s="50" t="s">
        <v>131</v>
      </c>
      <c r="F184" s="81" t="s">
        <v>366</v>
      </c>
      <c r="G184" s="169" t="s">
        <v>367</v>
      </c>
      <c r="H184" s="169" t="s">
        <v>988</v>
      </c>
      <c r="I184" s="169" t="s">
        <v>1751</v>
      </c>
      <c r="J184" s="169" t="s">
        <v>405</v>
      </c>
      <c r="K184" s="9">
        <v>37500</v>
      </c>
      <c r="O184" s="5" t="s">
        <v>133</v>
      </c>
    </row>
    <row r="185" spans="1:15" ht="42">
      <c r="A185" s="107" t="s">
        <v>1446</v>
      </c>
      <c r="B185" s="47" t="s">
        <v>1009</v>
      </c>
      <c r="C185" s="107" t="s">
        <v>72</v>
      </c>
      <c r="D185" s="107" t="s">
        <v>1137</v>
      </c>
      <c r="E185" s="50" t="s">
        <v>1137</v>
      </c>
      <c r="F185" s="80" t="s">
        <v>904</v>
      </c>
      <c r="G185" s="169" t="s">
        <v>871</v>
      </c>
      <c r="H185" s="169" t="s">
        <v>251</v>
      </c>
      <c r="I185" s="169" t="s">
        <v>872</v>
      </c>
      <c r="J185" s="169" t="s">
        <v>875</v>
      </c>
      <c r="K185" s="68"/>
      <c r="L185" s="71"/>
      <c r="M185" s="10"/>
      <c r="N185" s="72"/>
    </row>
    <row r="186" spans="1:15" ht="28">
      <c r="A186" s="107" t="s">
        <v>1447</v>
      </c>
      <c r="B186" s="47" t="s">
        <v>1001</v>
      </c>
      <c r="C186" s="107" t="s">
        <v>74</v>
      </c>
      <c r="D186" s="107" t="s">
        <v>1137</v>
      </c>
      <c r="E186" s="50" t="s">
        <v>1137</v>
      </c>
      <c r="F186" s="81" t="s">
        <v>622</v>
      </c>
      <c r="G186" s="169" t="s">
        <v>458</v>
      </c>
      <c r="H186" s="169" t="s">
        <v>251</v>
      </c>
      <c r="I186" s="169" t="s">
        <v>618</v>
      </c>
      <c r="J186" s="169" t="s">
        <v>864</v>
      </c>
      <c r="K186" s="5"/>
      <c r="M186" s="10"/>
    </row>
  </sheetData>
  <phoneticPr fontId="33" type="noConversion"/>
  <conditionalFormatting sqref="N129:N130">
    <cfRule type="containsText" dxfId="2" priority="3" operator="containsText" text="behind">
      <formula>NOT(ISERROR(SEARCH("behind",N129)))</formula>
    </cfRule>
  </conditionalFormatting>
  <conditionalFormatting sqref="N129:N130">
    <cfRule type="containsText" dxfId="1" priority="1" operator="containsText" text="Pending">
      <formula>NOT(ISERROR(SEARCH("Pending",N129)))</formula>
    </cfRule>
    <cfRule type="containsText" dxfId="0" priority="2" operator="containsText" text="Completed">
      <formula>NOT(ISERROR(SEARCH("Completed",N129)))</formula>
    </cfRule>
  </conditionalFormatting>
  <hyperlinks>
    <hyperlink ref="O36" r:id="rId1"/>
    <hyperlink ref="O157" r:id="rId2"/>
    <hyperlink ref="J82" r:id="rId3"/>
    <hyperlink ref="J99" r:id="rId4"/>
    <hyperlink ref="J104" r:id="rId5"/>
    <hyperlink ref="J110" r:id="rId6"/>
    <hyperlink ref="J16" r:id="rId7"/>
    <hyperlink ref="J122" r:id="rId8"/>
    <hyperlink ref="J121" r:id="rId9"/>
    <hyperlink ref="J6" r:id="rId10"/>
    <hyperlink ref="J7" r:id="rId11"/>
    <hyperlink ref="J176" r:id="rId12"/>
    <hyperlink ref="J131" r:id="rId13"/>
    <hyperlink ref="J23" r:id="rId14"/>
    <hyperlink ref="J27" r:id="rId15"/>
    <hyperlink ref="J8" r:id="rId16"/>
    <hyperlink ref="J177" r:id="rId17"/>
    <hyperlink ref="J32" r:id="rId18"/>
    <hyperlink ref="J132" r:id="rId19"/>
    <hyperlink ref="J9" r:id="rId20"/>
    <hyperlink ref="J10" r:id="rId21"/>
    <hyperlink ref="J62" r:id="rId22"/>
    <hyperlink ref="J85" r:id="rId23"/>
    <hyperlink ref="J111" r:id="rId24"/>
    <hyperlink ref="J150" r:id="rId25"/>
    <hyperlink ref="J67" r:id="rId26" display="mailto:correigh.greene@noaa.gov"/>
    <hyperlink ref="J68" r:id="rId27" display="mailto:phil.roni@noaa.gov"/>
    <hyperlink ref="J78" r:id="rId28"/>
    <hyperlink ref="J79" r:id="rId29"/>
    <hyperlink ref="J47" r:id="rId30"/>
    <hyperlink ref="J45" r:id="rId31"/>
    <hyperlink ref="J97" r:id="rId32"/>
    <hyperlink ref="J57" r:id="rId33"/>
    <hyperlink ref="J3" r:id="rId34"/>
    <hyperlink ref="J14" r:id="rId35"/>
    <hyperlink ref="J118" r:id="rId36"/>
    <hyperlink ref="J96" r:id="rId37"/>
    <hyperlink ref="J61" r:id="rId38"/>
    <hyperlink ref="J93" r:id="rId39"/>
    <hyperlink ref="J103" r:id="rId40"/>
    <hyperlink ref="J173" r:id="rId41"/>
    <hyperlink ref="J174" r:id="rId42"/>
    <hyperlink ref="J5" r:id="rId43" display="mailto:jo.wilhelm@kingcounty.gov"/>
    <hyperlink ref="J19" r:id="rId44" display="mailto:tquinn@u.washington.edu"/>
    <hyperlink ref="J20" r:id="rId45" display="mailto:tquinn@u.washington.edu"/>
    <hyperlink ref="J29" r:id="rId46" display="mailto:curtis.degasperi@kingcounty.gov"/>
    <hyperlink ref="J31" r:id="rId47" display="mailto:tquinn@u.washington.edu"/>
    <hyperlink ref="J74" r:id="rId48"/>
    <hyperlink ref="J152" r:id="rId49" display="mailto:sally.abella@kingcounty.gov"/>
    <hyperlink ref="J70" r:id="rId50" display="mailto:jenee.colton@kingcounty.gov"/>
    <hyperlink ref="J183" r:id="rId51" display="mailto:dave.ward@psp.wa.gov"/>
    <hyperlink ref="J168" r:id="rId52" display="mailto:gino.lucchetti@kingcounty.gov"/>
    <hyperlink ref="J92" r:id="rId53"/>
    <hyperlink ref="J165" r:id="rId54"/>
    <hyperlink ref="J181" r:id="rId55"/>
    <hyperlink ref="J182" r:id="rId56"/>
    <hyperlink ref="J166" r:id="rId57"/>
    <hyperlink ref="J148" r:id="rId58"/>
    <hyperlink ref="J140" r:id="rId59" display="mailto:mrob461@ecy.wa.gov"/>
    <hyperlink ref="J162" r:id="rId60"/>
    <hyperlink ref="J180" r:id="rId61" display="mailto:canada@uw.edu"/>
    <hyperlink ref="J139" r:id="rId62"/>
  </hyperlinks>
  <printOptions horizontalCentered="1" gridLines="1"/>
  <pageMargins left="0.5" right="0.5" top="1" bottom="1" header="0.5" footer="0.5"/>
  <pageSetup scale="52" fitToHeight="20" orientation="landscape" horizontalDpi="4294967292" verticalDpi="4294967292"/>
  <headerFooter>
    <oddHeader>&amp;C&amp;"Calibri,Bold"&amp;20&amp;K000000Appendix C1: Inventory of  Projects &amp;R&amp;"Calibri,Regular"&amp;K000000_x000D__x000D__x000D_</oddHeader>
  </headerFooter>
  <legacyDrawing r:id="rId63"/>
  <extLst>
    <ext xmlns:mx="http://schemas.microsoft.com/office/mac/excel/2008/main" uri="{64002731-A6B0-56B0-2670-7721B7C09600}">
      <mx:PLV Mode="0" OnePage="0" WScale="6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203"/>
  <sheetViews>
    <sheetView workbookViewId="0">
      <pane ySplit="1" topLeftCell="A2" activePane="bottomLeft" state="frozen"/>
      <selection pane="bottomLeft" activeCell="A2" sqref="A2"/>
    </sheetView>
  </sheetViews>
  <sheetFormatPr baseColWidth="10" defaultColWidth="141.1640625" defaultRowHeight="14" x14ac:dyDescent="0"/>
  <cols>
    <col min="1" max="1" width="7.1640625" style="107" bestFit="1" customWidth="1"/>
    <col min="2" max="2" width="5.83203125" style="47" bestFit="1" customWidth="1"/>
    <col min="3" max="3" width="27.33203125" style="52" customWidth="1"/>
    <col min="4" max="4" width="96.6640625" style="52" customWidth="1"/>
    <col min="5" max="16384" width="141.1640625" style="52"/>
  </cols>
  <sheetData>
    <row r="1" spans="1:4" ht="30">
      <c r="A1" s="184" t="s">
        <v>1792</v>
      </c>
      <c r="B1" s="184" t="s">
        <v>1014</v>
      </c>
      <c r="C1" s="184" t="s">
        <v>545</v>
      </c>
      <c r="D1" s="185" t="s">
        <v>350</v>
      </c>
    </row>
    <row r="2" spans="1:4" ht="70">
      <c r="A2" s="96" t="s">
        <v>1267</v>
      </c>
      <c r="B2" s="96">
        <v>1</v>
      </c>
      <c r="C2" s="109" t="s">
        <v>323</v>
      </c>
      <c r="D2" s="79" t="s">
        <v>325</v>
      </c>
    </row>
    <row r="3" spans="1:4" ht="56">
      <c r="A3" s="96" t="s">
        <v>1268</v>
      </c>
      <c r="B3" s="96">
        <v>1</v>
      </c>
      <c r="C3" s="109" t="s">
        <v>348</v>
      </c>
      <c r="D3" s="79" t="s">
        <v>939</v>
      </c>
    </row>
    <row r="4" spans="1:4" ht="98">
      <c r="A4" s="96" t="s">
        <v>1269</v>
      </c>
      <c r="B4" s="96">
        <v>1</v>
      </c>
      <c r="C4" s="109" t="s">
        <v>327</v>
      </c>
      <c r="D4" s="79" t="s">
        <v>330</v>
      </c>
    </row>
    <row r="5" spans="1:4" ht="154">
      <c r="A5" s="96" t="s">
        <v>1270</v>
      </c>
      <c r="B5" s="96">
        <v>1</v>
      </c>
      <c r="C5" s="109" t="s">
        <v>474</v>
      </c>
      <c r="D5" s="79" t="s">
        <v>477</v>
      </c>
    </row>
    <row r="6" spans="1:4" ht="42">
      <c r="A6" s="96" t="s">
        <v>1271</v>
      </c>
      <c r="B6" s="96">
        <v>1</v>
      </c>
      <c r="C6" s="109" t="s">
        <v>262</v>
      </c>
      <c r="D6" s="79" t="s">
        <v>261</v>
      </c>
    </row>
    <row r="7" spans="1:4" ht="56">
      <c r="A7" s="96" t="s">
        <v>1272</v>
      </c>
      <c r="B7" s="96">
        <v>1</v>
      </c>
      <c r="C7" s="109" t="s">
        <v>264</v>
      </c>
      <c r="D7" s="79" t="s">
        <v>263</v>
      </c>
    </row>
    <row r="8" spans="1:4" ht="98">
      <c r="A8" s="96" t="s">
        <v>1273</v>
      </c>
      <c r="B8" s="96">
        <v>1</v>
      </c>
      <c r="C8" s="109" t="s">
        <v>270</v>
      </c>
      <c r="D8" s="79" t="s">
        <v>269</v>
      </c>
    </row>
    <row r="9" spans="1:4" ht="42">
      <c r="A9" s="96" t="s">
        <v>1274</v>
      </c>
      <c r="B9" s="96">
        <v>1</v>
      </c>
      <c r="C9" s="109" t="s">
        <v>724</v>
      </c>
      <c r="D9" s="79" t="s">
        <v>728</v>
      </c>
    </row>
    <row r="10" spans="1:4" ht="56">
      <c r="A10" s="96" t="s">
        <v>1275</v>
      </c>
      <c r="B10" s="96">
        <v>1</v>
      </c>
      <c r="C10" s="109" t="s">
        <v>729</v>
      </c>
      <c r="D10" s="79" t="s">
        <v>734</v>
      </c>
    </row>
    <row r="11" spans="1:4" ht="56">
      <c r="A11" s="96" t="s">
        <v>1276</v>
      </c>
      <c r="B11" s="96">
        <v>2</v>
      </c>
      <c r="C11" s="109" t="s">
        <v>375</v>
      </c>
      <c r="D11" s="79" t="s">
        <v>378</v>
      </c>
    </row>
    <row r="12" spans="1:4" ht="70">
      <c r="A12" s="96" t="s">
        <v>1277</v>
      </c>
      <c r="B12" s="96">
        <v>2</v>
      </c>
      <c r="C12" s="109" t="s">
        <v>341</v>
      </c>
      <c r="D12" s="79" t="s">
        <v>342</v>
      </c>
    </row>
    <row r="13" spans="1:4" ht="70">
      <c r="A13" s="96" t="s">
        <v>1278</v>
      </c>
      <c r="B13" s="96">
        <v>3</v>
      </c>
      <c r="C13" s="109" t="s">
        <v>502</v>
      </c>
      <c r="D13" s="79" t="s">
        <v>506</v>
      </c>
    </row>
    <row r="14" spans="1:4" ht="56">
      <c r="A14" s="96" t="s">
        <v>1279</v>
      </c>
      <c r="B14" s="96">
        <v>3</v>
      </c>
      <c r="C14" s="109" t="s">
        <v>331</v>
      </c>
      <c r="D14" s="79" t="s">
        <v>332</v>
      </c>
    </row>
    <row r="15" spans="1:4" ht="84">
      <c r="A15" s="96" t="s">
        <v>1280</v>
      </c>
      <c r="B15" s="96">
        <v>3</v>
      </c>
      <c r="C15" s="109" t="s">
        <v>408</v>
      </c>
      <c r="D15" s="79" t="s">
        <v>1266</v>
      </c>
    </row>
    <row r="16" spans="1:4" ht="210">
      <c r="A16" s="96" t="s">
        <v>1281</v>
      </c>
      <c r="B16" s="96">
        <v>3</v>
      </c>
      <c r="C16" s="109" t="s">
        <v>174</v>
      </c>
      <c r="D16" s="79" t="s">
        <v>629</v>
      </c>
    </row>
    <row r="17" spans="1:4" ht="42">
      <c r="A17" s="96" t="s">
        <v>1282</v>
      </c>
      <c r="B17" s="96">
        <v>3</v>
      </c>
      <c r="C17" s="109" t="s">
        <v>508</v>
      </c>
      <c r="D17" s="79" t="s">
        <v>510</v>
      </c>
    </row>
    <row r="18" spans="1:4" ht="266">
      <c r="A18" s="96" t="s">
        <v>1283</v>
      </c>
      <c r="B18" s="96">
        <v>3</v>
      </c>
      <c r="C18" s="109" t="s">
        <v>546</v>
      </c>
      <c r="D18" s="79" t="s">
        <v>1793</v>
      </c>
    </row>
    <row r="19" spans="1:4" ht="42">
      <c r="A19" s="96" t="s">
        <v>1284</v>
      </c>
      <c r="B19" s="96">
        <v>3</v>
      </c>
      <c r="C19" s="109" t="s">
        <v>492</v>
      </c>
      <c r="D19" s="79" t="s">
        <v>495</v>
      </c>
    </row>
    <row r="20" spans="1:4" ht="28">
      <c r="A20" s="96" t="s">
        <v>1285</v>
      </c>
      <c r="B20" s="96">
        <v>3</v>
      </c>
      <c r="C20" s="109" t="s">
        <v>497</v>
      </c>
      <c r="D20" s="79" t="s">
        <v>498</v>
      </c>
    </row>
    <row r="21" spans="1:4" ht="154">
      <c r="A21" s="96" t="s">
        <v>1286</v>
      </c>
      <c r="B21" s="96">
        <v>4</v>
      </c>
      <c r="C21" s="109" t="s">
        <v>562</v>
      </c>
      <c r="D21" s="79" t="s">
        <v>566</v>
      </c>
    </row>
    <row r="22" spans="1:4" ht="70">
      <c r="A22" s="96" t="s">
        <v>1287</v>
      </c>
      <c r="B22" s="96">
        <v>4</v>
      </c>
      <c r="C22" s="109" t="s">
        <v>379</v>
      </c>
      <c r="D22" s="79" t="s">
        <v>1183</v>
      </c>
    </row>
    <row r="23" spans="1:4" ht="84">
      <c r="A23" s="96" t="s">
        <v>1288</v>
      </c>
      <c r="B23" s="96">
        <v>5</v>
      </c>
      <c r="C23" s="109" t="s">
        <v>268</v>
      </c>
      <c r="D23" s="79" t="s">
        <v>267</v>
      </c>
    </row>
    <row r="24" spans="1:4">
      <c r="A24" s="96" t="s">
        <v>1289</v>
      </c>
      <c r="B24" s="96">
        <v>5</v>
      </c>
      <c r="C24" s="109" t="s">
        <v>993</v>
      </c>
      <c r="D24" s="79"/>
    </row>
    <row r="25" spans="1:4" ht="98">
      <c r="A25" s="96" t="s">
        <v>1290</v>
      </c>
      <c r="B25" s="96">
        <v>6</v>
      </c>
      <c r="C25" s="109" t="s">
        <v>334</v>
      </c>
      <c r="D25" s="79" t="s">
        <v>409</v>
      </c>
    </row>
    <row r="26" spans="1:4" ht="70">
      <c r="A26" s="96" t="s">
        <v>1291</v>
      </c>
      <c r="B26" s="96">
        <v>6</v>
      </c>
      <c r="C26" s="109" t="s">
        <v>390</v>
      </c>
      <c r="D26" s="79" t="s">
        <v>392</v>
      </c>
    </row>
    <row r="27" spans="1:4" ht="70">
      <c r="A27" s="96" t="s">
        <v>1292</v>
      </c>
      <c r="B27" s="96">
        <v>6</v>
      </c>
      <c r="C27" s="109" t="s">
        <v>266</v>
      </c>
      <c r="D27" s="79" t="s">
        <v>265</v>
      </c>
    </row>
    <row r="28" spans="1:4" ht="168">
      <c r="A28" s="96" t="s">
        <v>1293</v>
      </c>
      <c r="B28" s="96">
        <v>7</v>
      </c>
      <c r="C28" s="109" t="s">
        <v>804</v>
      </c>
      <c r="D28" s="164" t="s">
        <v>807</v>
      </c>
    </row>
    <row r="29" spans="1:4" ht="154">
      <c r="A29" s="96" t="s">
        <v>1294</v>
      </c>
      <c r="B29" s="96">
        <v>8</v>
      </c>
      <c r="C29" s="109" t="s">
        <v>465</v>
      </c>
      <c r="D29" s="79" t="s">
        <v>468</v>
      </c>
    </row>
    <row r="30" spans="1:4" ht="308">
      <c r="A30" s="96" t="s">
        <v>1295</v>
      </c>
      <c r="B30" s="96">
        <v>9</v>
      </c>
      <c r="C30" s="109" t="s">
        <v>940</v>
      </c>
      <c r="D30" s="79" t="s">
        <v>1798</v>
      </c>
    </row>
    <row r="31" spans="1:4" ht="28">
      <c r="A31" s="96" t="s">
        <v>1296</v>
      </c>
      <c r="B31" s="96">
        <v>9</v>
      </c>
      <c r="C31" s="109" t="s">
        <v>499</v>
      </c>
      <c r="D31" s="79" t="s">
        <v>500</v>
      </c>
    </row>
    <row r="32" spans="1:4" ht="56">
      <c r="A32" s="96" t="s">
        <v>1297</v>
      </c>
      <c r="B32" s="96">
        <v>10</v>
      </c>
      <c r="C32" s="109" t="s">
        <v>282</v>
      </c>
      <c r="D32" s="79" t="s">
        <v>271</v>
      </c>
    </row>
    <row r="33" spans="1:4" ht="154">
      <c r="A33" s="96" t="s">
        <v>1298</v>
      </c>
      <c r="B33" s="96">
        <v>10</v>
      </c>
      <c r="C33" s="109" t="s">
        <v>876</v>
      </c>
      <c r="D33" s="78" t="s">
        <v>882</v>
      </c>
    </row>
    <row r="34" spans="1:4" ht="182">
      <c r="A34" s="96" t="s">
        <v>1299</v>
      </c>
      <c r="B34" s="96">
        <v>10</v>
      </c>
      <c r="C34" s="109" t="s">
        <v>883</v>
      </c>
      <c r="D34" s="78" t="s">
        <v>885</v>
      </c>
    </row>
    <row r="35" spans="1:4" ht="140">
      <c r="A35" s="96" t="s">
        <v>1300</v>
      </c>
      <c r="B35" s="96">
        <v>10</v>
      </c>
      <c r="C35" s="109" t="s">
        <v>886</v>
      </c>
      <c r="D35" s="78" t="s">
        <v>887</v>
      </c>
    </row>
    <row r="36" spans="1:4" ht="126">
      <c r="A36" s="96" t="s">
        <v>1301</v>
      </c>
      <c r="B36" s="96">
        <v>10</v>
      </c>
      <c r="C36" s="109" t="s">
        <v>889</v>
      </c>
      <c r="D36" s="79" t="s">
        <v>890</v>
      </c>
    </row>
    <row r="37" spans="1:4" ht="168">
      <c r="A37" s="96" t="s">
        <v>1302</v>
      </c>
      <c r="B37" s="96">
        <v>10</v>
      </c>
      <c r="C37" s="109" t="s">
        <v>893</v>
      </c>
      <c r="D37" s="79" t="s">
        <v>894</v>
      </c>
    </row>
    <row r="38" spans="1:4" ht="182">
      <c r="A38" s="96" t="s">
        <v>1303</v>
      </c>
      <c r="B38" s="96">
        <v>10</v>
      </c>
      <c r="C38" s="109" t="s">
        <v>896</v>
      </c>
      <c r="D38" s="79" t="s">
        <v>897</v>
      </c>
    </row>
    <row r="39" spans="1:4" ht="168">
      <c r="A39" s="96" t="s">
        <v>1304</v>
      </c>
      <c r="B39" s="96">
        <v>10</v>
      </c>
      <c r="C39" s="109" t="s">
        <v>899</v>
      </c>
      <c r="D39" s="79" t="s">
        <v>901</v>
      </c>
    </row>
    <row r="40" spans="1:4" ht="182">
      <c r="A40" s="96" t="s">
        <v>1305</v>
      </c>
      <c r="B40" s="96">
        <v>10</v>
      </c>
      <c r="C40" s="109" t="s">
        <v>902</v>
      </c>
      <c r="D40" s="79" t="s">
        <v>903</v>
      </c>
    </row>
    <row r="41" spans="1:4" ht="224">
      <c r="A41" s="96" t="s">
        <v>1306</v>
      </c>
      <c r="B41" s="96">
        <v>11</v>
      </c>
      <c r="C41" s="109" t="s">
        <v>869</v>
      </c>
      <c r="D41" s="78" t="s">
        <v>870</v>
      </c>
    </row>
    <row r="42" spans="1:4" ht="126">
      <c r="A42" s="96" t="s">
        <v>1307</v>
      </c>
      <c r="B42" s="96">
        <v>11</v>
      </c>
      <c r="C42" s="109" t="s">
        <v>878</v>
      </c>
      <c r="D42" s="78" t="s">
        <v>879</v>
      </c>
    </row>
    <row r="43" spans="1:4" ht="98">
      <c r="A43" s="96" t="s">
        <v>1308</v>
      </c>
      <c r="B43" s="96">
        <v>12</v>
      </c>
      <c r="C43" s="109" t="s">
        <v>394</v>
      </c>
      <c r="D43" s="79" t="s">
        <v>396</v>
      </c>
    </row>
    <row r="44" spans="1:4" ht="140">
      <c r="A44" s="96" t="s">
        <v>1309</v>
      </c>
      <c r="B44" s="96">
        <v>12</v>
      </c>
      <c r="C44" s="109" t="s">
        <v>1777</v>
      </c>
      <c r="D44" s="79" t="s">
        <v>1799</v>
      </c>
    </row>
    <row r="45" spans="1:4" ht="42">
      <c r="A45" s="96" t="s">
        <v>1310</v>
      </c>
      <c r="B45" s="96">
        <v>12</v>
      </c>
      <c r="C45" s="109" t="s">
        <v>273</v>
      </c>
      <c r="D45" s="79" t="s">
        <v>272</v>
      </c>
    </row>
    <row r="46" spans="1:4" ht="42">
      <c r="A46" s="96" t="s">
        <v>1311</v>
      </c>
      <c r="B46" s="96">
        <v>13</v>
      </c>
      <c r="C46" s="109" t="s">
        <v>289</v>
      </c>
      <c r="D46" s="79" t="s">
        <v>410</v>
      </c>
    </row>
    <row r="47" spans="1:4" ht="98">
      <c r="A47" s="96" t="s">
        <v>1312</v>
      </c>
      <c r="B47" s="96">
        <v>13</v>
      </c>
      <c r="C47" s="109" t="s">
        <v>292</v>
      </c>
      <c r="D47" s="79" t="s">
        <v>291</v>
      </c>
    </row>
    <row r="48" spans="1:4" ht="56">
      <c r="A48" s="96" t="s">
        <v>1313</v>
      </c>
      <c r="B48" s="96">
        <v>13</v>
      </c>
      <c r="C48" s="109" t="s">
        <v>295</v>
      </c>
      <c r="D48" s="79" t="s">
        <v>294</v>
      </c>
    </row>
    <row r="49" spans="1:4" ht="112">
      <c r="A49" s="96" t="s">
        <v>1314</v>
      </c>
      <c r="B49" s="96">
        <v>13</v>
      </c>
      <c r="C49" s="109" t="s">
        <v>601</v>
      </c>
      <c r="D49" s="79" t="s">
        <v>602</v>
      </c>
    </row>
    <row r="50" spans="1:4" ht="182">
      <c r="A50" s="96" t="s">
        <v>1315</v>
      </c>
      <c r="B50" s="96">
        <v>13</v>
      </c>
      <c r="C50" s="109" t="s">
        <v>621</v>
      </c>
      <c r="D50" s="79" t="s">
        <v>625</v>
      </c>
    </row>
    <row r="51" spans="1:4" ht="112">
      <c r="A51" s="96" t="s">
        <v>1316</v>
      </c>
      <c r="B51" s="96">
        <v>13</v>
      </c>
      <c r="C51" s="109" t="s">
        <v>620</v>
      </c>
      <c r="D51" s="79" t="s">
        <v>624</v>
      </c>
    </row>
    <row r="52" spans="1:4" ht="70">
      <c r="A52" s="96" t="s">
        <v>1317</v>
      </c>
      <c r="B52" s="96">
        <v>13</v>
      </c>
      <c r="C52" s="109" t="s">
        <v>942</v>
      </c>
      <c r="D52" s="79" t="s">
        <v>943</v>
      </c>
    </row>
    <row r="53" spans="1:4" ht="168">
      <c r="A53" s="96" t="s">
        <v>1318</v>
      </c>
      <c r="B53" s="96">
        <v>13</v>
      </c>
      <c r="C53" s="109" t="s">
        <v>707</v>
      </c>
      <c r="D53" s="79" t="s">
        <v>711</v>
      </c>
    </row>
    <row r="54" spans="1:4" ht="140">
      <c r="A54" s="96" t="s">
        <v>1319</v>
      </c>
      <c r="B54" s="96">
        <v>13</v>
      </c>
      <c r="C54" s="109" t="s">
        <v>714</v>
      </c>
      <c r="D54" s="79" t="s">
        <v>719</v>
      </c>
    </row>
    <row r="55" spans="1:4" ht="112">
      <c r="A55" s="96" t="s">
        <v>1320</v>
      </c>
      <c r="B55" s="96">
        <v>13</v>
      </c>
      <c r="C55" s="109" t="s">
        <v>720</v>
      </c>
      <c r="D55" s="79" t="s">
        <v>722</v>
      </c>
    </row>
    <row r="56" spans="1:4" ht="154">
      <c r="A56" s="96" t="s">
        <v>1321</v>
      </c>
      <c r="B56" s="96">
        <v>13</v>
      </c>
      <c r="C56" s="109" t="s">
        <v>702</v>
      </c>
      <c r="D56" s="79" t="s">
        <v>706</v>
      </c>
    </row>
    <row r="57" spans="1:4" ht="98">
      <c r="A57" s="96" t="s">
        <v>1322</v>
      </c>
      <c r="B57" s="96">
        <v>14</v>
      </c>
      <c r="C57" s="109" t="s">
        <v>335</v>
      </c>
      <c r="D57" s="79" t="s">
        <v>1153</v>
      </c>
    </row>
    <row r="58" spans="1:4" ht="84">
      <c r="A58" s="96" t="s">
        <v>1323</v>
      </c>
      <c r="B58" s="96">
        <v>14</v>
      </c>
      <c r="C58" s="109" t="s">
        <v>337</v>
      </c>
      <c r="D58" s="79" t="s">
        <v>339</v>
      </c>
    </row>
    <row r="59" spans="1:4" ht="56">
      <c r="A59" s="96" t="s">
        <v>1324</v>
      </c>
      <c r="B59" s="96">
        <v>14</v>
      </c>
      <c r="C59" s="109" t="s">
        <v>397</v>
      </c>
      <c r="D59" s="79" t="s">
        <v>616</v>
      </c>
    </row>
    <row r="60" spans="1:4" ht="84">
      <c r="A60" s="96" t="s">
        <v>1325</v>
      </c>
      <c r="B60" s="96">
        <v>14</v>
      </c>
      <c r="C60" s="109" t="s">
        <v>297</v>
      </c>
      <c r="D60" s="79" t="s">
        <v>781</v>
      </c>
    </row>
    <row r="61" spans="1:4" ht="28">
      <c r="A61" s="96" t="s">
        <v>1326</v>
      </c>
      <c r="B61" s="96">
        <v>14</v>
      </c>
      <c r="C61" s="109" t="s">
        <v>298</v>
      </c>
      <c r="D61" s="79" t="s">
        <v>299</v>
      </c>
    </row>
    <row r="62" spans="1:4" ht="42">
      <c r="A62" s="96" t="s">
        <v>1327</v>
      </c>
      <c r="B62" s="96">
        <v>14</v>
      </c>
      <c r="C62" s="109" t="s">
        <v>1195</v>
      </c>
      <c r="D62" s="79" t="s">
        <v>301</v>
      </c>
    </row>
    <row r="63" spans="1:4" ht="56">
      <c r="A63" s="96" t="s">
        <v>1328</v>
      </c>
      <c r="B63" s="96">
        <v>14</v>
      </c>
      <c r="C63" s="109" t="s">
        <v>302</v>
      </c>
      <c r="D63" s="79" t="s">
        <v>303</v>
      </c>
    </row>
    <row r="64" spans="1:4" ht="84">
      <c r="A64" s="96" t="s">
        <v>1329</v>
      </c>
      <c r="B64" s="96">
        <v>14</v>
      </c>
      <c r="C64" s="109" t="s">
        <v>799</v>
      </c>
      <c r="D64" s="79" t="s">
        <v>968</v>
      </c>
    </row>
    <row r="65" spans="1:4" ht="56">
      <c r="A65" s="96" t="s">
        <v>1330</v>
      </c>
      <c r="B65" s="96">
        <v>14</v>
      </c>
      <c r="C65" s="109" t="s">
        <v>304</v>
      </c>
      <c r="D65" s="79" t="s">
        <v>306</v>
      </c>
    </row>
    <row r="66" spans="1:4" ht="56">
      <c r="A66" s="96" t="s">
        <v>1331</v>
      </c>
      <c r="B66" s="96">
        <v>14</v>
      </c>
      <c r="C66" s="109" t="s">
        <v>397</v>
      </c>
      <c r="D66" s="79" t="s">
        <v>399</v>
      </c>
    </row>
    <row r="67" spans="1:4" ht="350">
      <c r="A67" s="96" t="s">
        <v>1332</v>
      </c>
      <c r="B67" s="96">
        <v>14</v>
      </c>
      <c r="C67" s="109" t="s">
        <v>177</v>
      </c>
      <c r="D67" s="79" t="s">
        <v>809</v>
      </c>
    </row>
    <row r="68" spans="1:4" ht="28">
      <c r="A68" s="96" t="s">
        <v>1333</v>
      </c>
      <c r="B68" s="96">
        <v>14</v>
      </c>
      <c r="C68" s="109" t="s">
        <v>174</v>
      </c>
      <c r="D68" s="79"/>
    </row>
    <row r="69" spans="1:4" ht="84">
      <c r="A69" s="96" t="s">
        <v>1334</v>
      </c>
      <c r="B69" s="96">
        <v>14</v>
      </c>
      <c r="C69" s="109" t="s">
        <v>697</v>
      </c>
      <c r="D69" s="79" t="s">
        <v>701</v>
      </c>
    </row>
    <row r="70" spans="1:4" ht="42">
      <c r="A70" s="96" t="s">
        <v>1335</v>
      </c>
      <c r="B70" s="96">
        <v>14</v>
      </c>
      <c r="C70" s="109" t="s">
        <v>1133</v>
      </c>
      <c r="D70" s="79" t="s">
        <v>1135</v>
      </c>
    </row>
    <row r="71" spans="1:4" ht="56">
      <c r="A71" s="96" t="s">
        <v>1336</v>
      </c>
      <c r="B71" s="96">
        <v>15</v>
      </c>
      <c r="C71" s="109" t="s">
        <v>308</v>
      </c>
      <c r="D71" s="79" t="s">
        <v>309</v>
      </c>
    </row>
    <row r="72" spans="1:4" ht="112">
      <c r="A72" s="96" t="s">
        <v>1337</v>
      </c>
      <c r="B72" s="96">
        <v>15</v>
      </c>
      <c r="C72" s="109" t="s">
        <v>687</v>
      </c>
      <c r="D72" s="79" t="s">
        <v>689</v>
      </c>
    </row>
    <row r="73" spans="1:4" ht="70">
      <c r="A73" s="96" t="s">
        <v>1338</v>
      </c>
      <c r="B73" s="96">
        <v>15</v>
      </c>
      <c r="C73" s="109" t="s">
        <v>692</v>
      </c>
      <c r="D73" s="79" t="s">
        <v>694</v>
      </c>
    </row>
    <row r="74" spans="1:4" ht="56">
      <c r="A74" s="96" t="s">
        <v>1339</v>
      </c>
      <c r="B74" s="96">
        <v>16</v>
      </c>
      <c r="C74" s="109" t="s">
        <v>451</v>
      </c>
      <c r="D74" s="79" t="s">
        <v>452</v>
      </c>
    </row>
    <row r="75" spans="1:4">
      <c r="A75" s="96"/>
      <c r="B75" s="96">
        <v>17</v>
      </c>
      <c r="C75" s="109"/>
      <c r="D75" s="79" t="s">
        <v>1800</v>
      </c>
    </row>
    <row r="76" spans="1:4" ht="140">
      <c r="A76" s="96" t="s">
        <v>1340</v>
      </c>
      <c r="B76" s="96">
        <v>18</v>
      </c>
      <c r="C76" s="109" t="s">
        <v>440</v>
      </c>
      <c r="D76" s="79" t="s">
        <v>1794</v>
      </c>
    </row>
    <row r="77" spans="1:4" ht="182">
      <c r="A77" s="96" t="s">
        <v>1341</v>
      </c>
      <c r="B77" s="96">
        <v>18</v>
      </c>
      <c r="C77" s="109" t="s">
        <v>437</v>
      </c>
      <c r="D77" s="79" t="s">
        <v>1795</v>
      </c>
    </row>
    <row r="78" spans="1:4" ht="112">
      <c r="A78" s="96" t="s">
        <v>1342</v>
      </c>
      <c r="B78" s="96">
        <v>18</v>
      </c>
      <c r="C78" s="109" t="s">
        <v>443</v>
      </c>
      <c r="D78" s="79" t="s">
        <v>446</v>
      </c>
    </row>
    <row r="79" spans="1:4" ht="112">
      <c r="A79" s="96" t="s">
        <v>1343</v>
      </c>
      <c r="B79" s="96">
        <v>18</v>
      </c>
      <c r="C79" s="109" t="s">
        <v>453</v>
      </c>
      <c r="D79" s="79" t="s">
        <v>454</v>
      </c>
    </row>
    <row r="80" spans="1:4" ht="406">
      <c r="A80" s="96" t="s">
        <v>1344</v>
      </c>
      <c r="B80" s="96">
        <v>18</v>
      </c>
      <c r="C80" s="109" t="s">
        <v>617</v>
      </c>
      <c r="D80" s="79" t="s">
        <v>1801</v>
      </c>
    </row>
    <row r="81" spans="1:4">
      <c r="A81" s="96" t="s">
        <v>1345</v>
      </c>
      <c r="B81" s="96">
        <v>18</v>
      </c>
      <c r="C81" s="109" t="s">
        <v>993</v>
      </c>
      <c r="D81" s="79"/>
    </row>
    <row r="82" spans="1:4" ht="28">
      <c r="A82" s="96" t="s">
        <v>1346</v>
      </c>
      <c r="B82" s="96">
        <v>19</v>
      </c>
      <c r="C82" s="109" t="s">
        <v>1567</v>
      </c>
      <c r="D82" s="167" t="s">
        <v>1566</v>
      </c>
    </row>
    <row r="83" spans="1:4">
      <c r="A83" s="96"/>
      <c r="B83" s="96">
        <v>20</v>
      </c>
      <c r="C83" s="109"/>
      <c r="D83" s="79" t="s">
        <v>1800</v>
      </c>
    </row>
    <row r="84" spans="1:4" ht="42">
      <c r="A84" s="96" t="s">
        <v>1347</v>
      </c>
      <c r="B84" s="96">
        <v>21</v>
      </c>
      <c r="C84" s="109" t="s">
        <v>310</v>
      </c>
      <c r="D84" s="79" t="s">
        <v>311</v>
      </c>
    </row>
    <row r="85" spans="1:4" ht="42">
      <c r="A85" s="96" t="s">
        <v>1348</v>
      </c>
      <c r="B85" s="96">
        <v>21</v>
      </c>
      <c r="C85" s="109" t="s">
        <v>312</v>
      </c>
      <c r="D85" s="79" t="s">
        <v>314</v>
      </c>
    </row>
    <row r="86" spans="1:4" ht="154">
      <c r="A86" s="96" t="s">
        <v>1349</v>
      </c>
      <c r="B86" s="96">
        <v>22</v>
      </c>
      <c r="C86" s="109" t="s">
        <v>258</v>
      </c>
      <c r="D86" s="79" t="s">
        <v>257</v>
      </c>
    </row>
    <row r="87" spans="1:4" ht="112">
      <c r="A87" s="96" t="s">
        <v>1350</v>
      </c>
      <c r="B87" s="96">
        <v>22</v>
      </c>
      <c r="C87" s="109" t="s">
        <v>478</v>
      </c>
      <c r="D87" s="79" t="s">
        <v>481</v>
      </c>
    </row>
    <row r="88" spans="1:4" ht="196">
      <c r="A88" s="96" t="s">
        <v>1351</v>
      </c>
      <c r="B88" s="96">
        <v>22</v>
      </c>
      <c r="C88" s="109" t="s">
        <v>608</v>
      </c>
      <c r="D88" s="79" t="s">
        <v>611</v>
      </c>
    </row>
    <row r="89" spans="1:4" ht="98">
      <c r="A89" s="96" t="s">
        <v>1352</v>
      </c>
      <c r="B89" s="96">
        <v>22</v>
      </c>
      <c r="C89" s="109" t="s">
        <v>233</v>
      </c>
      <c r="D89" s="79" t="s">
        <v>232</v>
      </c>
    </row>
    <row r="90" spans="1:4" ht="56">
      <c r="A90" s="96" t="s">
        <v>1353</v>
      </c>
      <c r="B90" s="96">
        <v>22</v>
      </c>
      <c r="C90" s="109" t="s">
        <v>955</v>
      </c>
      <c r="D90" s="79" t="s">
        <v>956</v>
      </c>
    </row>
    <row r="91" spans="1:4" ht="140">
      <c r="A91" s="96" t="s">
        <v>1354</v>
      </c>
      <c r="B91" s="96">
        <v>22</v>
      </c>
      <c r="C91" s="109" t="s">
        <v>230</v>
      </c>
      <c r="D91" s="79" t="s">
        <v>234</v>
      </c>
    </row>
    <row r="92" spans="1:4" ht="70">
      <c r="A92" s="96" t="s">
        <v>1355</v>
      </c>
      <c r="B92" s="96">
        <v>22</v>
      </c>
      <c r="C92" s="109" t="s">
        <v>447</v>
      </c>
      <c r="D92" s="79" t="s">
        <v>449</v>
      </c>
    </row>
    <row r="93" spans="1:4" ht="112">
      <c r="A93" s="96" t="s">
        <v>1356</v>
      </c>
      <c r="B93" s="96">
        <v>23</v>
      </c>
      <c r="C93" s="109" t="s">
        <v>228</v>
      </c>
      <c r="D93" s="79" t="s">
        <v>235</v>
      </c>
    </row>
    <row r="94" spans="1:4" ht="98">
      <c r="A94" s="96" t="s">
        <v>1357</v>
      </c>
      <c r="B94" s="96">
        <v>23</v>
      </c>
      <c r="C94" s="109" t="s">
        <v>237</v>
      </c>
      <c r="D94" s="79" t="s">
        <v>236</v>
      </c>
    </row>
    <row r="95" spans="1:4" ht="98">
      <c r="A95" s="96" t="s">
        <v>1358</v>
      </c>
      <c r="B95" s="96">
        <v>23</v>
      </c>
      <c r="C95" s="109" t="s">
        <v>229</v>
      </c>
      <c r="D95" s="79" t="s">
        <v>238</v>
      </c>
    </row>
    <row r="96" spans="1:4" ht="28">
      <c r="A96" s="96" t="s">
        <v>1359</v>
      </c>
      <c r="B96" s="96">
        <v>23</v>
      </c>
      <c r="C96" s="168" t="s">
        <v>1236</v>
      </c>
      <c r="D96" s="167" t="s">
        <v>1237</v>
      </c>
    </row>
    <row r="97" spans="1:4" ht="98">
      <c r="A97" s="96" t="s">
        <v>1360</v>
      </c>
      <c r="B97" s="96">
        <v>24</v>
      </c>
      <c r="C97" s="109" t="s">
        <v>343</v>
      </c>
      <c r="D97" s="79" t="s">
        <v>344</v>
      </c>
    </row>
    <row r="98" spans="1:4" ht="56">
      <c r="A98" s="96" t="s">
        <v>1361</v>
      </c>
      <c r="B98" s="96">
        <v>24</v>
      </c>
      <c r="C98" s="109" t="s">
        <v>315</v>
      </c>
      <c r="D98" s="79" t="s">
        <v>316</v>
      </c>
    </row>
    <row r="99" spans="1:4" ht="126">
      <c r="A99" s="96" t="s">
        <v>1362</v>
      </c>
      <c r="B99" s="96">
        <v>24</v>
      </c>
      <c r="C99" s="109" t="s">
        <v>1156</v>
      </c>
      <c r="D99" s="79" t="s">
        <v>384</v>
      </c>
    </row>
    <row r="100" spans="1:4" ht="56">
      <c r="A100" s="96" t="s">
        <v>1363</v>
      </c>
      <c r="B100" s="96">
        <v>24</v>
      </c>
      <c r="C100" s="109" t="s">
        <v>224</v>
      </c>
      <c r="D100" s="79" t="s">
        <v>225</v>
      </c>
    </row>
    <row r="101" spans="1:4" ht="84">
      <c r="A101" s="96" t="s">
        <v>1364</v>
      </c>
      <c r="B101" s="96">
        <v>24</v>
      </c>
      <c r="C101" s="109" t="s">
        <v>244</v>
      </c>
      <c r="D101" s="79" t="s">
        <v>400</v>
      </c>
    </row>
    <row r="102" spans="1:4" ht="98">
      <c r="A102" s="96" t="s">
        <v>1365</v>
      </c>
      <c r="B102" s="96">
        <v>24</v>
      </c>
      <c r="C102" s="109" t="s">
        <v>1157</v>
      </c>
      <c r="D102" s="79" t="s">
        <v>245</v>
      </c>
    </row>
    <row r="103" spans="1:4" ht="56">
      <c r="A103" s="96" t="s">
        <v>1366</v>
      </c>
      <c r="B103" s="96">
        <v>24</v>
      </c>
      <c r="C103" s="109" t="s">
        <v>412</v>
      </c>
      <c r="D103" s="79" t="s">
        <v>413</v>
      </c>
    </row>
    <row r="104" spans="1:4" ht="182">
      <c r="A104" s="96" t="s">
        <v>1367</v>
      </c>
      <c r="B104" s="96">
        <v>24</v>
      </c>
      <c r="C104" s="109" t="s">
        <v>1778</v>
      </c>
      <c r="D104" s="79" t="s">
        <v>208</v>
      </c>
    </row>
    <row r="105" spans="1:4" ht="84">
      <c r="A105" s="96" t="s">
        <v>1368</v>
      </c>
      <c r="B105" s="96">
        <v>24</v>
      </c>
      <c r="C105" s="109" t="s">
        <v>180</v>
      </c>
      <c r="D105" s="79" t="s">
        <v>1806</v>
      </c>
    </row>
    <row r="106" spans="1:4" ht="98">
      <c r="A106" s="96" t="s">
        <v>1369</v>
      </c>
      <c r="B106" s="96">
        <v>24</v>
      </c>
      <c r="C106" s="109" t="s">
        <v>184</v>
      </c>
      <c r="D106" s="79" t="s">
        <v>1807</v>
      </c>
    </row>
    <row r="107" spans="1:4" ht="56">
      <c r="A107" s="96" t="s">
        <v>1370</v>
      </c>
      <c r="B107" s="96">
        <v>24</v>
      </c>
      <c r="C107" s="109" t="s">
        <v>185</v>
      </c>
      <c r="D107" s="79" t="s">
        <v>1779</v>
      </c>
    </row>
    <row r="108" spans="1:4" ht="42">
      <c r="A108" s="96" t="s">
        <v>1371</v>
      </c>
      <c r="B108" s="96">
        <v>24</v>
      </c>
      <c r="C108" s="109" t="s">
        <v>186</v>
      </c>
      <c r="D108" s="79" t="s">
        <v>1803</v>
      </c>
    </row>
    <row r="109" spans="1:4" ht="28">
      <c r="A109" s="96" t="s">
        <v>1372</v>
      </c>
      <c r="B109" s="96">
        <v>24</v>
      </c>
      <c r="C109" s="109" t="s">
        <v>187</v>
      </c>
      <c r="D109" s="79" t="s">
        <v>1803</v>
      </c>
    </row>
    <row r="110" spans="1:4" ht="70">
      <c r="A110" s="96" t="s">
        <v>1373</v>
      </c>
      <c r="B110" s="96">
        <v>24</v>
      </c>
      <c r="C110" s="109" t="s">
        <v>193</v>
      </c>
      <c r="D110" s="79" t="s">
        <v>614</v>
      </c>
    </row>
    <row r="111" spans="1:4" ht="98">
      <c r="A111" s="96" t="s">
        <v>1374</v>
      </c>
      <c r="B111" s="96">
        <v>24</v>
      </c>
      <c r="C111" s="109" t="s">
        <v>197</v>
      </c>
      <c r="D111" s="79" t="s">
        <v>1780</v>
      </c>
    </row>
    <row r="112" spans="1:4" ht="112">
      <c r="A112" s="96" t="s">
        <v>1375</v>
      </c>
      <c r="B112" s="96">
        <v>25</v>
      </c>
      <c r="C112" s="109" t="s">
        <v>226</v>
      </c>
      <c r="D112" s="79" t="s">
        <v>239</v>
      </c>
    </row>
    <row r="113" spans="1:4" ht="140">
      <c r="A113" s="96" t="s">
        <v>1376</v>
      </c>
      <c r="B113" s="96">
        <v>25</v>
      </c>
      <c r="C113" s="109" t="s">
        <v>595</v>
      </c>
      <c r="D113" s="79" t="s">
        <v>596</v>
      </c>
    </row>
    <row r="114" spans="1:4" ht="98">
      <c r="A114" s="96" t="s">
        <v>1377</v>
      </c>
      <c r="B114" s="96">
        <v>25</v>
      </c>
      <c r="C114" s="109" t="s">
        <v>550</v>
      </c>
      <c r="D114" s="79" t="s">
        <v>553</v>
      </c>
    </row>
    <row r="115" spans="1:4" ht="42">
      <c r="A115" s="96" t="s">
        <v>1378</v>
      </c>
      <c r="B115" s="96">
        <v>25</v>
      </c>
      <c r="C115" s="109" t="s">
        <v>1804</v>
      </c>
      <c r="D115" s="79" t="s">
        <v>1805</v>
      </c>
    </row>
    <row r="116" spans="1:4" ht="28">
      <c r="A116" s="96" t="s">
        <v>1379</v>
      </c>
      <c r="B116" s="96">
        <v>25</v>
      </c>
      <c r="C116" s="109" t="s">
        <v>744</v>
      </c>
      <c r="D116" s="79" t="s">
        <v>1562</v>
      </c>
    </row>
    <row r="117" spans="1:4" ht="70">
      <c r="A117" s="96" t="s">
        <v>1380</v>
      </c>
      <c r="B117" s="96">
        <v>25</v>
      </c>
      <c r="C117" s="109" t="s">
        <v>554</v>
      </c>
      <c r="D117" s="79" t="s">
        <v>556</v>
      </c>
    </row>
    <row r="118" spans="1:4" ht="70">
      <c r="A118" s="96" t="s">
        <v>1381</v>
      </c>
      <c r="B118" s="96">
        <v>26</v>
      </c>
      <c r="C118" s="109" t="s">
        <v>346</v>
      </c>
      <c r="D118" s="79" t="s">
        <v>415</v>
      </c>
    </row>
    <row r="119" spans="1:4" ht="56">
      <c r="A119" s="96" t="s">
        <v>1382</v>
      </c>
      <c r="B119" s="96">
        <v>27</v>
      </c>
      <c r="C119" s="109" t="s">
        <v>473</v>
      </c>
      <c r="D119" s="79" t="s">
        <v>472</v>
      </c>
    </row>
    <row r="120" spans="1:4" ht="56">
      <c r="A120" s="96" t="s">
        <v>1383</v>
      </c>
      <c r="B120" s="96">
        <v>27</v>
      </c>
      <c r="C120" s="109" t="s">
        <v>283</v>
      </c>
      <c r="D120" s="79" t="s">
        <v>274</v>
      </c>
    </row>
    <row r="121" spans="1:4" ht="70">
      <c r="A121" s="96" t="s">
        <v>1384</v>
      </c>
      <c r="B121" s="96">
        <v>27</v>
      </c>
      <c r="C121" s="109" t="s">
        <v>285</v>
      </c>
      <c r="D121" s="79" t="s">
        <v>275</v>
      </c>
    </row>
    <row r="122" spans="1:4" ht="42">
      <c r="A122" s="96" t="s">
        <v>1385</v>
      </c>
      <c r="B122" s="96">
        <v>27</v>
      </c>
      <c r="C122" s="109" t="s">
        <v>382</v>
      </c>
      <c r="D122" s="79" t="s">
        <v>381</v>
      </c>
    </row>
    <row r="123" spans="1:4" ht="28">
      <c r="A123" s="96" t="s">
        <v>1386</v>
      </c>
      <c r="B123" s="96">
        <v>27</v>
      </c>
      <c r="C123" s="109" t="s">
        <v>199</v>
      </c>
      <c r="D123" s="79" t="s">
        <v>1803</v>
      </c>
    </row>
    <row r="124" spans="1:4" ht="28">
      <c r="A124" s="96" t="s">
        <v>1387</v>
      </c>
      <c r="B124" s="96">
        <v>27</v>
      </c>
      <c r="C124" s="109" t="s">
        <v>200</v>
      </c>
      <c r="D124" s="79" t="s">
        <v>1803</v>
      </c>
    </row>
    <row r="125" spans="1:4" ht="28">
      <c r="A125" s="96" t="s">
        <v>1388</v>
      </c>
      <c r="B125" s="96">
        <v>27</v>
      </c>
      <c r="C125" s="109" t="s">
        <v>201</v>
      </c>
      <c r="D125" s="79" t="s">
        <v>1803</v>
      </c>
    </row>
    <row r="126" spans="1:4" ht="28">
      <c r="A126" s="96" t="s">
        <v>1389</v>
      </c>
      <c r="B126" s="96">
        <v>27</v>
      </c>
      <c r="C126" s="109" t="s">
        <v>202</v>
      </c>
      <c r="D126" s="79" t="s">
        <v>1803</v>
      </c>
    </row>
    <row r="127" spans="1:4" ht="28">
      <c r="A127" s="96" t="s">
        <v>1390</v>
      </c>
      <c r="B127" s="96">
        <v>27</v>
      </c>
      <c r="C127" s="109" t="s">
        <v>204</v>
      </c>
      <c r="D127" s="79" t="s">
        <v>1803</v>
      </c>
    </row>
    <row r="128" spans="1:4" ht="56">
      <c r="A128" s="96" t="s">
        <v>1391</v>
      </c>
      <c r="B128" s="96">
        <v>27</v>
      </c>
      <c r="C128" s="109" t="s">
        <v>558</v>
      </c>
      <c r="D128" s="79" t="s">
        <v>559</v>
      </c>
    </row>
    <row r="129" spans="1:4" ht="112">
      <c r="A129" s="96" t="s">
        <v>1392</v>
      </c>
      <c r="B129" s="96">
        <v>28</v>
      </c>
      <c r="C129" s="109" t="s">
        <v>599</v>
      </c>
      <c r="D129" s="79" t="s">
        <v>600</v>
      </c>
    </row>
    <row r="130" spans="1:4" ht="28" customHeight="1">
      <c r="A130" s="96" t="s">
        <v>1393</v>
      </c>
      <c r="B130" s="96">
        <v>28</v>
      </c>
      <c r="C130" s="109" t="s">
        <v>1802</v>
      </c>
      <c r="D130" s="79" t="s">
        <v>1563</v>
      </c>
    </row>
    <row r="131" spans="1:4" ht="56">
      <c r="A131" s="96" t="s">
        <v>1394</v>
      </c>
      <c r="B131" s="96">
        <v>29</v>
      </c>
      <c r="C131" s="109" t="s">
        <v>386</v>
      </c>
      <c r="D131" s="79" t="s">
        <v>388</v>
      </c>
    </row>
    <row r="132" spans="1:4" ht="42">
      <c r="A132" s="96" t="s">
        <v>1395</v>
      </c>
      <c r="B132" s="96">
        <v>29</v>
      </c>
      <c r="C132" s="109" t="s">
        <v>277</v>
      </c>
      <c r="D132" s="79" t="s">
        <v>276</v>
      </c>
    </row>
    <row r="133" spans="1:4">
      <c r="A133" s="96"/>
      <c r="B133" s="96">
        <v>30</v>
      </c>
      <c r="C133" s="109"/>
      <c r="D133" s="79" t="s">
        <v>1800</v>
      </c>
    </row>
    <row r="134" spans="1:4" ht="126">
      <c r="A134" s="96" t="s">
        <v>1396</v>
      </c>
      <c r="B134" s="96">
        <v>31</v>
      </c>
      <c r="C134" s="109" t="s">
        <v>1781</v>
      </c>
      <c r="D134" s="79" t="s">
        <v>240</v>
      </c>
    </row>
    <row r="135" spans="1:4" ht="84">
      <c r="A135" s="96" t="s">
        <v>1397</v>
      </c>
      <c r="B135" s="96">
        <v>32</v>
      </c>
      <c r="C135" s="109" t="s">
        <v>216</v>
      </c>
      <c r="D135" s="79" t="s">
        <v>215</v>
      </c>
    </row>
    <row r="136" spans="1:4" ht="112">
      <c r="A136" s="96" t="s">
        <v>1398</v>
      </c>
      <c r="B136" s="96">
        <v>32</v>
      </c>
      <c r="C136" s="109" t="s">
        <v>488</v>
      </c>
      <c r="D136" s="79" t="s">
        <v>491</v>
      </c>
    </row>
    <row r="137" spans="1:4" ht="70">
      <c r="A137" s="96" t="s">
        <v>1399</v>
      </c>
      <c r="B137" s="96">
        <v>32</v>
      </c>
      <c r="C137" s="109" t="s">
        <v>242</v>
      </c>
      <c r="D137" s="79" t="s">
        <v>241</v>
      </c>
    </row>
    <row r="138" spans="1:4" ht="84">
      <c r="A138" s="96" t="s">
        <v>1400</v>
      </c>
      <c r="B138" s="96">
        <v>32</v>
      </c>
      <c r="C138" s="109" t="s">
        <v>244</v>
      </c>
      <c r="D138" s="79" t="s">
        <v>243</v>
      </c>
    </row>
    <row r="139" spans="1:4" ht="98">
      <c r="A139" s="96" t="s">
        <v>1401</v>
      </c>
      <c r="B139" s="96">
        <v>32</v>
      </c>
      <c r="C139" s="109" t="s">
        <v>247</v>
      </c>
      <c r="D139" s="79" t="s">
        <v>246</v>
      </c>
    </row>
    <row r="140" spans="1:4" ht="70">
      <c r="A140" s="96" t="s">
        <v>1402</v>
      </c>
      <c r="B140" s="96">
        <v>32</v>
      </c>
      <c r="C140" s="109" t="s">
        <v>209</v>
      </c>
      <c r="D140" s="79" t="s">
        <v>211</v>
      </c>
    </row>
    <row r="141" spans="1:4" ht="56">
      <c r="A141" s="96" t="s">
        <v>1403</v>
      </c>
      <c r="B141" s="96">
        <v>32</v>
      </c>
      <c r="C141" s="109" t="s">
        <v>212</v>
      </c>
      <c r="D141" s="79" t="s">
        <v>213</v>
      </c>
    </row>
    <row r="142" spans="1:4" ht="28">
      <c r="A142" s="96" t="s">
        <v>1404</v>
      </c>
      <c r="B142" s="96">
        <v>33</v>
      </c>
      <c r="C142" s="109" t="s">
        <v>519</v>
      </c>
      <c r="D142" s="79" t="s">
        <v>520</v>
      </c>
    </row>
    <row r="143" spans="1:4" ht="28">
      <c r="A143" s="96" t="s">
        <v>1405</v>
      </c>
      <c r="B143" s="96">
        <v>33</v>
      </c>
      <c r="C143" s="109" t="s">
        <v>521</v>
      </c>
      <c r="D143" s="79" t="s">
        <v>523</v>
      </c>
    </row>
    <row r="144" spans="1:4" ht="28">
      <c r="A144" s="96" t="s">
        <v>1406</v>
      </c>
      <c r="B144" s="96">
        <v>33</v>
      </c>
      <c r="C144" s="109" t="s">
        <v>524</v>
      </c>
      <c r="D144" s="79" t="s">
        <v>526</v>
      </c>
    </row>
    <row r="145" spans="1:4" ht="28">
      <c r="A145" s="96" t="s">
        <v>1407</v>
      </c>
      <c r="B145" s="96">
        <v>33</v>
      </c>
      <c r="C145" s="109" t="s">
        <v>527</v>
      </c>
      <c r="D145" s="79" t="s">
        <v>529</v>
      </c>
    </row>
    <row r="146" spans="1:4" ht="28">
      <c r="A146" s="96" t="s">
        <v>1408</v>
      </c>
      <c r="B146" s="96">
        <v>33</v>
      </c>
      <c r="C146" s="109" t="s">
        <v>530</v>
      </c>
      <c r="D146" s="79" t="s">
        <v>532</v>
      </c>
    </row>
    <row r="147" spans="1:4" ht="28">
      <c r="A147" s="96" t="s">
        <v>1409</v>
      </c>
      <c r="B147" s="96">
        <v>33</v>
      </c>
      <c r="C147" s="109" t="s">
        <v>533</v>
      </c>
      <c r="D147" s="79" t="s">
        <v>535</v>
      </c>
    </row>
    <row r="148" spans="1:4" ht="126">
      <c r="A148" s="96" t="s">
        <v>1410</v>
      </c>
      <c r="B148" s="96">
        <v>33</v>
      </c>
      <c r="C148" s="109" t="s">
        <v>512</v>
      </c>
      <c r="D148" s="79" t="s">
        <v>511</v>
      </c>
    </row>
    <row r="149" spans="1:4" ht="70">
      <c r="A149" s="96" t="s">
        <v>1411</v>
      </c>
      <c r="B149" s="96">
        <v>34</v>
      </c>
      <c r="C149" s="109" t="s">
        <v>431</v>
      </c>
      <c r="D149" s="79" t="s">
        <v>433</v>
      </c>
    </row>
    <row r="150" spans="1:4" ht="42">
      <c r="A150" s="96" t="s">
        <v>1412</v>
      </c>
      <c r="B150" s="96">
        <v>34</v>
      </c>
      <c r="C150" s="109" t="s">
        <v>1782</v>
      </c>
      <c r="D150" s="79" t="s">
        <v>1783</v>
      </c>
    </row>
    <row r="151" spans="1:4" ht="140">
      <c r="A151" s="96" t="s">
        <v>1413</v>
      </c>
      <c r="B151" s="96">
        <v>34</v>
      </c>
      <c r="C151" s="109" t="s">
        <v>249</v>
      </c>
      <c r="D151" s="79" t="s">
        <v>248</v>
      </c>
    </row>
    <row r="152" spans="1:4" ht="28">
      <c r="A152" s="96" t="s">
        <v>1414</v>
      </c>
      <c r="B152" s="96">
        <v>34</v>
      </c>
      <c r="C152" s="109" t="s">
        <v>459</v>
      </c>
      <c r="D152" s="79" t="s">
        <v>463</v>
      </c>
    </row>
    <row r="153" spans="1:4">
      <c r="A153" s="96"/>
      <c r="B153" s="96">
        <v>35</v>
      </c>
      <c r="C153" s="109"/>
      <c r="D153" s="79" t="s">
        <v>1800</v>
      </c>
    </row>
    <row r="154" spans="1:4" ht="42">
      <c r="A154" s="96" t="s">
        <v>1415</v>
      </c>
      <c r="B154" s="96">
        <v>36</v>
      </c>
      <c r="C154" s="109" t="s">
        <v>317</v>
      </c>
      <c r="D154" s="79" t="s">
        <v>318</v>
      </c>
    </row>
    <row r="155" spans="1:4" ht="28">
      <c r="A155" s="96" t="s">
        <v>1416</v>
      </c>
      <c r="B155" s="96">
        <v>36</v>
      </c>
      <c r="C155" s="109" t="s">
        <v>417</v>
      </c>
      <c r="D155" s="79" t="s">
        <v>418</v>
      </c>
    </row>
    <row r="156" spans="1:4" ht="42">
      <c r="A156" s="96" t="s">
        <v>1417</v>
      </c>
      <c r="B156" s="96">
        <v>37</v>
      </c>
      <c r="C156" s="109" t="s">
        <v>319</v>
      </c>
      <c r="D156" s="79" t="s">
        <v>321</v>
      </c>
    </row>
    <row r="157" spans="1:4" ht="28">
      <c r="A157" s="96" t="s">
        <v>1418</v>
      </c>
      <c r="B157" s="96">
        <v>37</v>
      </c>
      <c r="C157" s="109" t="s">
        <v>1784</v>
      </c>
      <c r="D157" s="79" t="s">
        <v>402</v>
      </c>
    </row>
    <row r="158" spans="1:4" ht="70">
      <c r="A158" s="96" t="s">
        <v>1419</v>
      </c>
      <c r="B158" s="96">
        <v>38</v>
      </c>
      <c r="C158" s="109" t="s">
        <v>250</v>
      </c>
      <c r="D158" s="79" t="s">
        <v>227</v>
      </c>
    </row>
    <row r="159" spans="1:4" ht="84">
      <c r="A159" s="96" t="s">
        <v>1420</v>
      </c>
      <c r="B159" s="96">
        <v>39</v>
      </c>
      <c r="C159" s="109" t="s">
        <v>354</v>
      </c>
      <c r="D159" s="79" t="s">
        <v>1564</v>
      </c>
    </row>
    <row r="160" spans="1:4" ht="42">
      <c r="A160" s="96" t="s">
        <v>1421</v>
      </c>
      <c r="B160" s="96">
        <v>39</v>
      </c>
      <c r="C160" s="109" t="s">
        <v>1214</v>
      </c>
      <c r="D160" s="79" t="s">
        <v>1215</v>
      </c>
    </row>
    <row r="161" spans="1:4" ht="70">
      <c r="A161" s="96" t="s">
        <v>1422</v>
      </c>
      <c r="B161" s="96">
        <v>40</v>
      </c>
      <c r="C161" s="109" t="s">
        <v>260</v>
      </c>
      <c r="D161" s="79" t="s">
        <v>259</v>
      </c>
    </row>
    <row r="162" spans="1:4" ht="42">
      <c r="A162" s="96" t="s">
        <v>1423</v>
      </c>
      <c r="B162" s="96">
        <v>41</v>
      </c>
      <c r="C162" s="109" t="s">
        <v>359</v>
      </c>
      <c r="D162" s="79" t="s">
        <v>908</v>
      </c>
    </row>
    <row r="163" spans="1:4" ht="42">
      <c r="A163" s="96" t="s">
        <v>1424</v>
      </c>
      <c r="B163" s="96">
        <v>41</v>
      </c>
      <c r="C163" s="109" t="s">
        <v>361</v>
      </c>
      <c r="D163" s="79" t="s">
        <v>918</v>
      </c>
    </row>
    <row r="164" spans="1:4" ht="42">
      <c r="A164" s="96" t="s">
        <v>1425</v>
      </c>
      <c r="B164" s="96">
        <v>42</v>
      </c>
      <c r="C164" s="109" t="s">
        <v>1785</v>
      </c>
      <c r="D164" s="78" t="s">
        <v>411</v>
      </c>
    </row>
    <row r="165" spans="1:4" ht="42">
      <c r="A165" s="96" t="s">
        <v>1426</v>
      </c>
      <c r="B165" s="96">
        <v>43</v>
      </c>
      <c r="C165" s="109" t="s">
        <v>1786</v>
      </c>
      <c r="D165" s="79" t="s">
        <v>912</v>
      </c>
    </row>
    <row r="166" spans="1:4" ht="42">
      <c r="A166" s="96" t="s">
        <v>1427</v>
      </c>
      <c r="B166" s="96">
        <v>44</v>
      </c>
      <c r="C166" s="109" t="s">
        <v>1787</v>
      </c>
      <c r="D166" s="78" t="s">
        <v>914</v>
      </c>
    </row>
    <row r="167" spans="1:4" ht="28">
      <c r="A167" s="96" t="s">
        <v>1428</v>
      </c>
      <c r="B167" s="96">
        <v>44</v>
      </c>
      <c r="C167" s="109" t="s">
        <v>1788</v>
      </c>
      <c r="D167" s="78" t="s">
        <v>916</v>
      </c>
    </row>
    <row r="168" spans="1:4" ht="140">
      <c r="A168" s="96" t="s">
        <v>1429</v>
      </c>
      <c r="B168" s="96">
        <v>44</v>
      </c>
      <c r="C168" s="109" t="s">
        <v>484</v>
      </c>
      <c r="D168" s="79" t="s">
        <v>487</v>
      </c>
    </row>
    <row r="169" spans="1:4" ht="84">
      <c r="A169" s="96" t="s">
        <v>1430</v>
      </c>
      <c r="B169" s="96">
        <v>44</v>
      </c>
      <c r="C169" s="109" t="s">
        <v>541</v>
      </c>
      <c r="D169" s="79" t="s">
        <v>543</v>
      </c>
    </row>
    <row r="170" spans="1:4" ht="28">
      <c r="A170" s="96" t="s">
        <v>1431</v>
      </c>
      <c r="B170" s="96">
        <v>44</v>
      </c>
      <c r="C170" s="109" t="s">
        <v>1789</v>
      </c>
      <c r="D170" s="79" t="s">
        <v>423</v>
      </c>
    </row>
    <row r="171" spans="1:4" ht="112">
      <c r="A171" s="96" t="s">
        <v>1432</v>
      </c>
      <c r="B171" s="96">
        <v>44</v>
      </c>
      <c r="C171" s="109" t="s">
        <v>253</v>
      </c>
      <c r="D171" s="79" t="s">
        <v>252</v>
      </c>
    </row>
    <row r="172" spans="1:4" ht="140">
      <c r="A172" s="96" t="s">
        <v>1433</v>
      </c>
      <c r="B172" s="96">
        <v>44</v>
      </c>
      <c r="C172" s="109" t="s">
        <v>255</v>
      </c>
      <c r="D172" s="79" t="s">
        <v>254</v>
      </c>
    </row>
    <row r="173" spans="1:4" ht="70">
      <c r="A173" s="96" t="s">
        <v>1434</v>
      </c>
      <c r="B173" s="96">
        <v>44</v>
      </c>
      <c r="C173" s="109" t="s">
        <v>1790</v>
      </c>
      <c r="D173" s="79" t="s">
        <v>1791</v>
      </c>
    </row>
    <row r="174" spans="1:4" ht="56">
      <c r="A174" s="96" t="s">
        <v>1435</v>
      </c>
      <c r="B174" s="96">
        <v>44</v>
      </c>
      <c r="C174" s="109" t="s">
        <v>426</v>
      </c>
      <c r="D174" s="79" t="s">
        <v>427</v>
      </c>
    </row>
    <row r="175" spans="1:4">
      <c r="A175" s="96" t="s">
        <v>1436</v>
      </c>
      <c r="B175" s="96">
        <v>45</v>
      </c>
      <c r="C175" s="109" t="s">
        <v>371</v>
      </c>
      <c r="D175" s="79" t="s">
        <v>373</v>
      </c>
    </row>
    <row r="176" spans="1:4" ht="84">
      <c r="A176" s="96" t="s">
        <v>1437</v>
      </c>
      <c r="B176" s="96">
        <v>45</v>
      </c>
      <c r="C176" s="109" t="s">
        <v>287</v>
      </c>
      <c r="D176" s="79" t="s">
        <v>278</v>
      </c>
    </row>
    <row r="177" spans="1:4" ht="84">
      <c r="A177" s="96" t="s">
        <v>1438</v>
      </c>
      <c r="B177" s="96">
        <v>45</v>
      </c>
      <c r="C177" s="109" t="s">
        <v>280</v>
      </c>
      <c r="D177" s="79" t="s">
        <v>279</v>
      </c>
    </row>
    <row r="178" spans="1:4" ht="112">
      <c r="A178" s="96" t="s">
        <v>1439</v>
      </c>
      <c r="B178" s="96">
        <v>45</v>
      </c>
      <c r="C178" s="109" t="s">
        <v>753</v>
      </c>
      <c r="D178" s="79" t="s">
        <v>1796</v>
      </c>
    </row>
    <row r="179" spans="1:4" ht="182">
      <c r="A179" s="96" t="s">
        <v>1440</v>
      </c>
      <c r="B179" s="96">
        <v>45</v>
      </c>
      <c r="C179" s="109" t="s">
        <v>756</v>
      </c>
      <c r="D179" s="79" t="s">
        <v>1797</v>
      </c>
    </row>
    <row r="180" spans="1:4" ht="84">
      <c r="A180" s="96" t="s">
        <v>1441</v>
      </c>
      <c r="B180" s="96">
        <v>45</v>
      </c>
      <c r="C180" s="109" t="s">
        <v>759</v>
      </c>
      <c r="D180" s="79" t="s">
        <v>762</v>
      </c>
    </row>
    <row r="181" spans="1:4" ht="28">
      <c r="A181" s="96" t="s">
        <v>1442</v>
      </c>
      <c r="B181" s="96">
        <v>46</v>
      </c>
      <c r="C181" s="109" t="s">
        <v>1177</v>
      </c>
      <c r="D181" s="79" t="s">
        <v>365</v>
      </c>
    </row>
    <row r="182" spans="1:4" ht="28">
      <c r="A182" s="96" t="s">
        <v>1443</v>
      </c>
      <c r="B182" s="96">
        <v>46</v>
      </c>
      <c r="C182" s="109" t="s">
        <v>368</v>
      </c>
      <c r="D182" s="79" t="s">
        <v>369</v>
      </c>
    </row>
    <row r="183" spans="1:4" ht="154">
      <c r="A183" s="96" t="s">
        <v>1444</v>
      </c>
      <c r="B183" s="96">
        <v>47</v>
      </c>
      <c r="C183" s="109" t="s">
        <v>992</v>
      </c>
      <c r="D183" s="79" t="s">
        <v>607</v>
      </c>
    </row>
    <row r="184" spans="1:4" ht="42">
      <c r="A184" s="96" t="s">
        <v>1445</v>
      </c>
      <c r="B184" s="96">
        <v>48</v>
      </c>
      <c r="C184" s="109" t="s">
        <v>366</v>
      </c>
      <c r="D184" s="79" t="s">
        <v>1803</v>
      </c>
    </row>
    <row r="185" spans="1:4" ht="154">
      <c r="A185" s="96" t="s">
        <v>1446</v>
      </c>
      <c r="B185" s="96" t="s">
        <v>1137</v>
      </c>
      <c r="C185" s="109" t="s">
        <v>904</v>
      </c>
      <c r="D185" s="79" t="s">
        <v>907</v>
      </c>
    </row>
    <row r="186" spans="1:4" ht="182">
      <c r="A186" s="96" t="s">
        <v>1447</v>
      </c>
      <c r="B186" s="96" t="s">
        <v>1137</v>
      </c>
      <c r="C186" s="109" t="s">
        <v>622</v>
      </c>
      <c r="D186" s="79" t="s">
        <v>1151</v>
      </c>
    </row>
    <row r="187" spans="1:4">
      <c r="A187" s="70"/>
      <c r="B187" s="70"/>
      <c r="C187" s="68"/>
      <c r="D187" s="79"/>
    </row>
    <row r="188" spans="1:4">
      <c r="A188" s="70"/>
      <c r="B188" s="70"/>
      <c r="C188" s="68"/>
      <c r="D188" s="79"/>
    </row>
    <row r="189" spans="1:4">
      <c r="A189" s="70"/>
      <c r="B189" s="70"/>
      <c r="C189" s="68"/>
      <c r="D189" s="79"/>
    </row>
    <row r="190" spans="1:4">
      <c r="A190" s="70"/>
      <c r="B190" s="70"/>
      <c r="C190" s="68"/>
      <c r="D190" s="79"/>
    </row>
    <row r="191" spans="1:4">
      <c r="A191" s="70"/>
      <c r="B191" s="70"/>
      <c r="C191" s="68"/>
      <c r="D191" s="79"/>
    </row>
    <row r="192" spans="1:4">
      <c r="A192" s="70"/>
      <c r="B192" s="70"/>
      <c r="C192" s="68"/>
      <c r="D192" s="79"/>
    </row>
    <row r="193" spans="1:4">
      <c r="A193" s="2"/>
      <c r="B193" s="70"/>
      <c r="C193" s="68"/>
      <c r="D193" s="79"/>
    </row>
    <row r="194" spans="1:4">
      <c r="A194" s="2"/>
      <c r="B194" s="70"/>
      <c r="C194" s="68"/>
      <c r="D194" s="79"/>
    </row>
    <row r="195" spans="1:4">
      <c r="A195" s="2"/>
      <c r="B195" s="70"/>
      <c r="C195" s="68"/>
      <c r="D195" s="79"/>
    </row>
    <row r="196" spans="1:4">
      <c r="A196" s="2"/>
      <c r="B196" s="70"/>
      <c r="C196" s="68"/>
      <c r="D196" s="79"/>
    </row>
    <row r="197" spans="1:4">
      <c r="A197" s="2"/>
      <c r="B197" s="70"/>
      <c r="C197" s="68"/>
      <c r="D197" s="79"/>
    </row>
    <row r="198" spans="1:4">
      <c r="A198" s="2"/>
      <c r="B198" s="70"/>
      <c r="C198" s="68"/>
      <c r="D198" s="79"/>
    </row>
    <row r="199" spans="1:4">
      <c r="A199" s="2"/>
      <c r="B199" s="70"/>
      <c r="C199" s="68"/>
      <c r="D199" s="79"/>
    </row>
    <row r="200" spans="1:4">
      <c r="A200" s="2"/>
      <c r="B200" s="70"/>
      <c r="C200" s="68"/>
      <c r="D200" s="79"/>
    </row>
    <row r="201" spans="1:4">
      <c r="A201" s="2"/>
      <c r="B201" s="2"/>
      <c r="C201" s="68"/>
      <c r="D201" s="79"/>
    </row>
    <row r="202" spans="1:4">
      <c r="A202" s="2"/>
      <c r="B202" s="70"/>
      <c r="C202" s="68"/>
      <c r="D202" s="79"/>
    </row>
    <row r="203" spans="1:4">
      <c r="A203" s="2"/>
      <c r="B203" s="70"/>
      <c r="C203" s="68"/>
      <c r="D203" s="79"/>
    </row>
  </sheetData>
  <sortState ref="A3:B373">
    <sortCondition ref="A3:A373"/>
  </sortState>
  <phoneticPr fontId="33" type="noConversion"/>
  <printOptions horizontalCentered="1" gridLines="1"/>
  <pageMargins left="0.75" right="0.75" top="1" bottom="1" header="0.5" footer="0.5"/>
  <pageSetup scale="80" fitToHeight="40" orientation="landscape" horizontalDpi="4294967292" verticalDpi="4294967292"/>
  <headerFooter>
    <oddHeader>&amp;C&amp;"Calibri,Bold"&amp;20&amp;K000000Appendix C2: Project Descriptions</oddHeader>
  </headerFooter>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52"/>
  <sheetViews>
    <sheetView zoomScale="90" zoomScaleNormal="90" zoomScalePageLayoutView="90" workbookViewId="0">
      <pane xSplit="1" ySplit="1" topLeftCell="B2" activePane="bottomRight" state="frozen"/>
      <selection pane="topRight" activeCell="B1" sqref="B1"/>
      <selection pane="bottomLeft" activeCell="A2" sqref="A2"/>
      <selection pane="bottomRight" activeCell="A7" sqref="A7"/>
    </sheetView>
  </sheetViews>
  <sheetFormatPr baseColWidth="10" defaultColWidth="50.1640625" defaultRowHeight="39" customHeight="1" x14ac:dyDescent="0"/>
  <cols>
    <col min="1" max="1" width="6" bestFit="1" customWidth="1"/>
    <col min="2" max="2" width="107.83203125" style="123" customWidth="1"/>
    <col min="3" max="3" width="11.83203125" style="113" bestFit="1" customWidth="1"/>
    <col min="4" max="4" width="8" bestFit="1" customWidth="1"/>
    <col min="5" max="19" width="4.83203125" style="119" bestFit="1" customWidth="1"/>
  </cols>
  <sheetData>
    <row r="1" spans="1:19" s="112" customFormat="1" ht="62" customHeight="1" thickTop="1">
      <c r="A1" s="120" t="s">
        <v>1150</v>
      </c>
      <c r="B1" s="142" t="s">
        <v>1186</v>
      </c>
      <c r="C1" s="93" t="s">
        <v>1188</v>
      </c>
      <c r="D1" s="121" t="s">
        <v>1148</v>
      </c>
      <c r="E1" s="186" t="s">
        <v>1251</v>
      </c>
      <c r="F1" s="186"/>
      <c r="G1" s="186"/>
      <c r="H1" s="186"/>
      <c r="I1" s="186"/>
      <c r="J1" s="186"/>
      <c r="K1" s="186"/>
      <c r="L1" s="186"/>
      <c r="M1" s="186"/>
      <c r="N1" s="186"/>
      <c r="O1" s="186"/>
      <c r="P1" s="186"/>
      <c r="Q1" s="186"/>
      <c r="R1" s="186"/>
      <c r="S1" s="186"/>
    </row>
    <row r="2" spans="1:19" ht="39" customHeight="1">
      <c r="A2" s="75">
        <v>1</v>
      </c>
      <c r="B2" s="54" t="s">
        <v>101</v>
      </c>
      <c r="C2" s="74">
        <v>2848396</v>
      </c>
      <c r="D2" s="107">
        <v>9</v>
      </c>
      <c r="E2" s="118" t="s">
        <v>1267</v>
      </c>
      <c r="F2" s="117" t="s">
        <v>1268</v>
      </c>
      <c r="G2" s="117" t="s">
        <v>1269</v>
      </c>
      <c r="H2" s="117" t="s">
        <v>1270</v>
      </c>
      <c r="I2" s="118" t="s">
        <v>1271</v>
      </c>
      <c r="J2" s="117" t="s">
        <v>1272</v>
      </c>
      <c r="K2" s="117" t="s">
        <v>1273</v>
      </c>
      <c r="L2" s="117" t="s">
        <v>1274</v>
      </c>
      <c r="M2" s="117" t="s">
        <v>1275</v>
      </c>
    </row>
    <row r="3" spans="1:19" ht="39" customHeight="1">
      <c r="A3" s="75">
        <v>2</v>
      </c>
      <c r="B3" s="54" t="s">
        <v>132</v>
      </c>
      <c r="C3" s="74">
        <v>872607.06451612897</v>
      </c>
      <c r="D3" s="107">
        <v>2</v>
      </c>
      <c r="E3" s="118" t="s">
        <v>1276</v>
      </c>
      <c r="F3" s="117" t="s">
        <v>1277</v>
      </c>
    </row>
    <row r="4" spans="1:19" ht="39" customHeight="1">
      <c r="A4" s="75">
        <v>3</v>
      </c>
      <c r="B4" s="54" t="s">
        <v>104</v>
      </c>
      <c r="C4" s="74">
        <v>1918591.2580645159</v>
      </c>
      <c r="D4" s="107">
        <v>8</v>
      </c>
      <c r="E4" s="117" t="s">
        <v>1278</v>
      </c>
      <c r="F4" s="118" t="s">
        <v>1279</v>
      </c>
      <c r="G4" s="118" t="s">
        <v>1280</v>
      </c>
      <c r="H4" s="118" t="s">
        <v>1281</v>
      </c>
      <c r="I4" s="117" t="s">
        <v>1282</v>
      </c>
      <c r="J4" s="118" t="s">
        <v>1283</v>
      </c>
      <c r="K4" s="118" t="s">
        <v>1284</v>
      </c>
      <c r="L4" s="117" t="s">
        <v>1285</v>
      </c>
    </row>
    <row r="5" spans="1:19" ht="39" customHeight="1">
      <c r="A5" s="75">
        <v>4</v>
      </c>
      <c r="B5" s="54" t="s">
        <v>127</v>
      </c>
      <c r="C5" s="74">
        <v>457594.12903225806</v>
      </c>
      <c r="D5" s="107">
        <v>2</v>
      </c>
      <c r="E5" s="117" t="s">
        <v>1286</v>
      </c>
      <c r="F5" s="118" t="s">
        <v>1287</v>
      </c>
    </row>
    <row r="6" spans="1:19" ht="39" customHeight="1">
      <c r="A6" s="75">
        <v>5</v>
      </c>
      <c r="B6" s="54" t="s">
        <v>128</v>
      </c>
      <c r="C6" s="74">
        <v>635464.06451612897</v>
      </c>
      <c r="D6" s="107">
        <v>2</v>
      </c>
      <c r="E6" s="117" t="s">
        <v>1288</v>
      </c>
      <c r="F6" s="143" t="s">
        <v>1289</v>
      </c>
    </row>
    <row r="7" spans="1:19" ht="39" customHeight="1">
      <c r="A7" s="75">
        <v>6</v>
      </c>
      <c r="B7" s="54" t="s">
        <v>81</v>
      </c>
      <c r="C7" s="74">
        <v>1436398</v>
      </c>
      <c r="D7" s="107">
        <v>3</v>
      </c>
      <c r="E7" s="116" t="s">
        <v>1290</v>
      </c>
      <c r="F7" s="117" t="s">
        <v>1291</v>
      </c>
      <c r="G7" s="117" t="s">
        <v>1292</v>
      </c>
    </row>
    <row r="8" spans="1:19" ht="39" customHeight="1">
      <c r="A8" s="75">
        <v>7</v>
      </c>
      <c r="B8" s="54" t="s">
        <v>82</v>
      </c>
      <c r="C8" s="74">
        <v>89499</v>
      </c>
      <c r="D8" s="107">
        <v>1</v>
      </c>
      <c r="E8" s="117" t="s">
        <v>1293</v>
      </c>
    </row>
    <row r="9" spans="1:19" ht="39" customHeight="1">
      <c r="A9" s="75">
        <v>8</v>
      </c>
      <c r="B9" s="54" t="s">
        <v>86</v>
      </c>
      <c r="C9" s="74">
        <v>30408</v>
      </c>
      <c r="D9" s="107">
        <v>1</v>
      </c>
      <c r="E9" s="118" t="s">
        <v>1294</v>
      </c>
    </row>
    <row r="10" spans="1:19" ht="39" customHeight="1">
      <c r="A10" s="75">
        <v>9</v>
      </c>
      <c r="B10" s="54" t="s">
        <v>87</v>
      </c>
      <c r="C10" s="74">
        <v>5228797.064516129</v>
      </c>
      <c r="D10" s="107">
        <v>2</v>
      </c>
      <c r="E10" s="117" t="s">
        <v>1295</v>
      </c>
      <c r="F10" s="117" t="s">
        <v>1296</v>
      </c>
    </row>
    <row r="11" spans="1:19" ht="39" customHeight="1">
      <c r="A11" s="75">
        <v>10</v>
      </c>
      <c r="B11" s="54" t="s">
        <v>118</v>
      </c>
      <c r="C11" s="74">
        <v>2352634.3225806449</v>
      </c>
      <c r="D11" s="107">
        <v>9</v>
      </c>
      <c r="E11" s="117" t="s">
        <v>1297</v>
      </c>
      <c r="F11" s="118" t="s">
        <v>1298</v>
      </c>
      <c r="G11" s="118" t="s">
        <v>1299</v>
      </c>
      <c r="H11" s="118" t="s">
        <v>1300</v>
      </c>
      <c r="I11" s="118" t="s">
        <v>1301</v>
      </c>
      <c r="J11" s="118" t="s">
        <v>1302</v>
      </c>
      <c r="K11" s="118" t="s">
        <v>1303</v>
      </c>
      <c r="L11" s="118" t="s">
        <v>1304</v>
      </c>
      <c r="M11" s="117" t="s">
        <v>1305</v>
      </c>
    </row>
    <row r="12" spans="1:19" ht="39" customHeight="1">
      <c r="A12" s="75">
        <v>11</v>
      </c>
      <c r="B12" s="54" t="s">
        <v>93</v>
      </c>
      <c r="C12" s="74">
        <v>457594.12903225806</v>
      </c>
      <c r="D12" s="107">
        <v>2</v>
      </c>
      <c r="E12" s="118" t="s">
        <v>1306</v>
      </c>
      <c r="F12" s="118" t="s">
        <v>1307</v>
      </c>
    </row>
    <row r="13" spans="1:19" ht="39" customHeight="1">
      <c r="A13" s="75">
        <v>12</v>
      </c>
      <c r="B13" s="54" t="s">
        <v>84</v>
      </c>
      <c r="C13" s="74">
        <v>1057984.064516129</v>
      </c>
      <c r="D13" s="107">
        <v>3</v>
      </c>
      <c r="E13" s="144" t="s">
        <v>1302</v>
      </c>
      <c r="F13" s="118" t="s">
        <v>1309</v>
      </c>
      <c r="G13" s="117" t="s">
        <v>1310</v>
      </c>
    </row>
    <row r="14" spans="1:19" ht="39" customHeight="1">
      <c r="A14" s="75">
        <v>13</v>
      </c>
      <c r="B14" s="54" t="s">
        <v>119</v>
      </c>
      <c r="C14" s="74">
        <v>2663003.2580645159</v>
      </c>
      <c r="D14" s="107">
        <v>11</v>
      </c>
      <c r="E14" s="117" t="s">
        <v>1311</v>
      </c>
      <c r="F14" s="117" t="s">
        <v>1312</v>
      </c>
      <c r="G14" s="118" t="s">
        <v>1313</v>
      </c>
      <c r="H14" s="117" t="s">
        <v>1314</v>
      </c>
      <c r="I14" s="118" t="s">
        <v>1315</v>
      </c>
      <c r="J14" s="117" t="s">
        <v>1316</v>
      </c>
      <c r="K14" s="117" t="s">
        <v>1317</v>
      </c>
      <c r="L14" s="118" t="s">
        <v>1318</v>
      </c>
      <c r="M14" s="118" t="s">
        <v>1319</v>
      </c>
      <c r="N14" s="118" t="s">
        <v>1320</v>
      </c>
      <c r="O14" s="118" t="s">
        <v>1321</v>
      </c>
    </row>
    <row r="15" spans="1:19" ht="39" customHeight="1">
      <c r="A15" s="75">
        <v>14</v>
      </c>
      <c r="B15" s="54" t="s">
        <v>124</v>
      </c>
      <c r="C15" s="74">
        <v>5583470.1290322579</v>
      </c>
      <c r="D15" s="107">
        <v>14</v>
      </c>
      <c r="E15" s="118" t="s">
        <v>1322</v>
      </c>
      <c r="F15" s="118" t="s">
        <v>1323</v>
      </c>
      <c r="G15" s="117" t="s">
        <v>1324</v>
      </c>
      <c r="H15" s="117" t="s">
        <v>1325</v>
      </c>
      <c r="I15" s="117" t="s">
        <v>1326</v>
      </c>
      <c r="J15" s="117" t="s">
        <v>1327</v>
      </c>
      <c r="K15" s="117" t="s">
        <v>1328</v>
      </c>
      <c r="L15" s="117" t="s">
        <v>1329</v>
      </c>
      <c r="M15" s="118" t="s">
        <v>1330</v>
      </c>
      <c r="N15" s="117" t="s">
        <v>1331</v>
      </c>
      <c r="O15" s="118" t="s">
        <v>1332</v>
      </c>
      <c r="P15" s="116" t="s">
        <v>1333</v>
      </c>
      <c r="Q15" s="118" t="s">
        <v>1334</v>
      </c>
      <c r="R15" s="118" t="s">
        <v>1335</v>
      </c>
    </row>
    <row r="16" spans="1:19" ht="39" customHeight="1">
      <c r="A16" s="75">
        <v>15</v>
      </c>
      <c r="B16" s="54" t="s">
        <v>73</v>
      </c>
      <c r="C16" s="74">
        <v>629354.12903225806</v>
      </c>
      <c r="D16" s="107">
        <v>3</v>
      </c>
      <c r="E16" s="117" t="s">
        <v>1336</v>
      </c>
      <c r="F16" s="117" t="s">
        <v>1337</v>
      </c>
      <c r="G16" s="117" t="s">
        <v>1338</v>
      </c>
    </row>
    <row r="17" spans="1:19" ht="39" customHeight="1">
      <c r="A17" s="75">
        <v>16</v>
      </c>
      <c r="B17" s="54" t="s">
        <v>88</v>
      </c>
      <c r="C17" s="74">
        <v>0</v>
      </c>
      <c r="D17" s="107">
        <v>1</v>
      </c>
      <c r="E17" s="117" t="s">
        <v>1339</v>
      </c>
    </row>
    <row r="18" spans="1:19" ht="39" customHeight="1">
      <c r="A18" s="75">
        <v>17</v>
      </c>
      <c r="B18" s="54" t="s">
        <v>89</v>
      </c>
      <c r="C18" s="74">
        <v>0</v>
      </c>
      <c r="D18" s="107">
        <v>0</v>
      </c>
      <c r="E18" s="82"/>
    </row>
    <row r="19" spans="1:19" ht="39" customHeight="1">
      <c r="A19" s="75">
        <v>18</v>
      </c>
      <c r="B19" s="54" t="s">
        <v>105</v>
      </c>
      <c r="C19" s="74">
        <v>779192.12903225794</v>
      </c>
      <c r="D19" s="107">
        <v>6</v>
      </c>
      <c r="E19" s="117" t="s">
        <v>1340</v>
      </c>
      <c r="F19" s="117" t="s">
        <v>1341</v>
      </c>
      <c r="G19" s="117" t="s">
        <v>1342</v>
      </c>
      <c r="H19" s="117" t="s">
        <v>1343</v>
      </c>
      <c r="I19" s="117" t="s">
        <v>1344</v>
      </c>
      <c r="J19" s="144" t="s">
        <v>1348</v>
      </c>
    </row>
    <row r="20" spans="1:19" ht="39" customHeight="1">
      <c r="A20" s="75">
        <v>19</v>
      </c>
      <c r="B20" s="54" t="s">
        <v>90</v>
      </c>
      <c r="C20" s="74">
        <v>228797.06451612903</v>
      </c>
      <c r="D20" s="107">
        <v>1</v>
      </c>
      <c r="E20" s="118" t="s">
        <v>1346</v>
      </c>
    </row>
    <row r="21" spans="1:19" ht="39" customHeight="1">
      <c r="A21" s="75">
        <v>20</v>
      </c>
      <c r="B21" s="54" t="s">
        <v>109</v>
      </c>
      <c r="C21" s="74">
        <v>0</v>
      </c>
      <c r="D21" s="107">
        <v>0</v>
      </c>
      <c r="E21" s="119" t="s">
        <v>1187</v>
      </c>
    </row>
    <row r="22" spans="1:19" ht="39" customHeight="1">
      <c r="A22" s="75">
        <v>21</v>
      </c>
      <c r="B22" s="54" t="s">
        <v>75</v>
      </c>
      <c r="C22" s="74">
        <v>289307</v>
      </c>
      <c r="D22" s="107">
        <v>2</v>
      </c>
      <c r="E22" s="117" t="s">
        <v>1347</v>
      </c>
      <c r="F22" s="117" t="s">
        <v>1348</v>
      </c>
    </row>
    <row r="23" spans="1:19" ht="39" customHeight="1">
      <c r="A23" s="75">
        <v>22</v>
      </c>
      <c r="B23" s="54" t="s">
        <v>77</v>
      </c>
      <c r="C23" s="74">
        <v>1360533</v>
      </c>
      <c r="D23" s="107">
        <v>7</v>
      </c>
      <c r="E23" s="117" t="s">
        <v>1349</v>
      </c>
      <c r="F23" s="117" t="s">
        <v>1350</v>
      </c>
      <c r="G23" s="117" t="s">
        <v>1351</v>
      </c>
      <c r="H23" s="118" t="s">
        <v>1352</v>
      </c>
      <c r="I23" s="117" t="s">
        <v>1353</v>
      </c>
      <c r="J23" s="143" t="s">
        <v>1354</v>
      </c>
      <c r="K23" s="117" t="s">
        <v>1355</v>
      </c>
    </row>
    <row r="24" spans="1:19" ht="39" customHeight="1">
      <c r="A24" s="75">
        <v>23</v>
      </c>
      <c r="B24" s="54" t="s">
        <v>120</v>
      </c>
      <c r="C24" s="74">
        <v>1356374</v>
      </c>
      <c r="D24" s="107">
        <v>4</v>
      </c>
      <c r="E24" s="117" t="s">
        <v>1356</v>
      </c>
      <c r="F24" s="117" t="s">
        <v>1357</v>
      </c>
      <c r="G24" s="117" t="s">
        <v>1358</v>
      </c>
      <c r="H24" s="117" t="s">
        <v>1359</v>
      </c>
    </row>
    <row r="25" spans="1:19" ht="39" customHeight="1">
      <c r="A25" s="75">
        <v>24</v>
      </c>
      <c r="B25" s="54" t="s">
        <v>125</v>
      </c>
      <c r="C25" s="74">
        <v>4051104.3870967738</v>
      </c>
      <c r="D25" s="107">
        <v>15</v>
      </c>
      <c r="E25" s="118" t="s">
        <v>1360</v>
      </c>
      <c r="F25" s="117" t="s">
        <v>1361</v>
      </c>
      <c r="G25" s="118" t="s">
        <v>1362</v>
      </c>
      <c r="H25" s="117" t="s">
        <v>1363</v>
      </c>
      <c r="I25" s="117" t="s">
        <v>1364</v>
      </c>
      <c r="J25" s="117" t="s">
        <v>1365</v>
      </c>
      <c r="K25" s="117" t="s">
        <v>1366</v>
      </c>
      <c r="L25" s="117" t="s">
        <v>1367</v>
      </c>
      <c r="M25" s="118" t="s">
        <v>1368</v>
      </c>
      <c r="N25" s="118" t="s">
        <v>1369</v>
      </c>
      <c r="O25" s="118" t="s">
        <v>1370</v>
      </c>
      <c r="P25" s="117" t="s">
        <v>1371</v>
      </c>
      <c r="Q25" s="117" t="s">
        <v>1372</v>
      </c>
      <c r="R25" s="117" t="s">
        <v>1373</v>
      </c>
      <c r="S25" s="117" t="s">
        <v>1374</v>
      </c>
    </row>
    <row r="26" spans="1:19" ht="39" customHeight="1">
      <c r="A26" s="75">
        <v>25</v>
      </c>
      <c r="B26" s="54" t="s">
        <v>121</v>
      </c>
      <c r="C26" s="74">
        <v>1101954.1290322579</v>
      </c>
      <c r="D26" s="107">
        <v>6</v>
      </c>
      <c r="E26" s="117" t="s">
        <v>1375</v>
      </c>
      <c r="F26" s="117" t="s">
        <v>1376</v>
      </c>
      <c r="G26" s="117" t="s">
        <v>1377</v>
      </c>
      <c r="H26" s="117" t="s">
        <v>1378</v>
      </c>
      <c r="I26" s="117" t="s">
        <v>1379</v>
      </c>
      <c r="J26" s="117" t="s">
        <v>1380</v>
      </c>
    </row>
    <row r="27" spans="1:19" ht="39" customHeight="1">
      <c r="A27" s="75">
        <v>26</v>
      </c>
      <c r="B27" s="54" t="s">
        <v>122</v>
      </c>
      <c r="C27" s="74">
        <v>699983</v>
      </c>
      <c r="D27" s="107">
        <v>1</v>
      </c>
      <c r="E27" s="117" t="s">
        <v>1381</v>
      </c>
    </row>
    <row r="28" spans="1:19" ht="39" customHeight="1">
      <c r="A28" s="75">
        <v>27</v>
      </c>
      <c r="B28" s="54" t="s">
        <v>126</v>
      </c>
      <c r="C28" s="74">
        <v>3674044.3870967738</v>
      </c>
      <c r="D28" s="107">
        <v>10</v>
      </c>
      <c r="E28" s="117" t="s">
        <v>1382</v>
      </c>
      <c r="F28" s="116" t="s">
        <v>1383</v>
      </c>
      <c r="G28" s="117" t="s">
        <v>1384</v>
      </c>
      <c r="H28" s="117" t="s">
        <v>1385</v>
      </c>
      <c r="I28" s="117" t="s">
        <v>1386</v>
      </c>
      <c r="J28" s="118" t="s">
        <v>1387</v>
      </c>
      <c r="K28" s="117" t="s">
        <v>1388</v>
      </c>
      <c r="L28" s="117" t="s">
        <v>1389</v>
      </c>
      <c r="M28" s="117" t="s">
        <v>1390</v>
      </c>
      <c r="N28" s="117" t="s">
        <v>1391</v>
      </c>
    </row>
    <row r="29" spans="1:19" ht="39" customHeight="1">
      <c r="A29" s="75">
        <v>28</v>
      </c>
      <c r="B29" s="54" t="s">
        <v>123</v>
      </c>
      <c r="C29" s="74">
        <v>169000</v>
      </c>
      <c r="D29" s="107">
        <v>2</v>
      </c>
      <c r="E29" s="117" t="s">
        <v>1392</v>
      </c>
      <c r="F29" s="117" t="s">
        <v>1393</v>
      </c>
    </row>
    <row r="30" spans="1:19" ht="39" customHeight="1">
      <c r="A30" s="75">
        <v>29</v>
      </c>
      <c r="B30" s="54" t="s">
        <v>103</v>
      </c>
      <c r="C30" s="74">
        <v>456333</v>
      </c>
      <c r="D30" s="107">
        <v>2</v>
      </c>
      <c r="E30" s="118" t="s">
        <v>1394</v>
      </c>
      <c r="F30" s="117" t="s">
        <v>1395</v>
      </c>
    </row>
    <row r="31" spans="1:19" ht="39" customHeight="1">
      <c r="A31" s="75">
        <v>30</v>
      </c>
      <c r="B31" s="54" t="s">
        <v>106</v>
      </c>
      <c r="C31" s="74">
        <v>0</v>
      </c>
      <c r="D31" s="107">
        <v>0</v>
      </c>
      <c r="E31" s="119" t="s">
        <v>1187</v>
      </c>
    </row>
    <row r="32" spans="1:19" ht="39" customHeight="1">
      <c r="A32" s="75">
        <v>31</v>
      </c>
      <c r="B32" s="54" t="s">
        <v>79</v>
      </c>
      <c r="C32" s="74">
        <v>615130</v>
      </c>
      <c r="D32" s="107">
        <v>1</v>
      </c>
      <c r="E32" s="118" t="s">
        <v>1396</v>
      </c>
    </row>
    <row r="33" spans="1:13" ht="39" customHeight="1">
      <c r="A33" s="75">
        <v>32</v>
      </c>
      <c r="B33" s="54" t="s">
        <v>117</v>
      </c>
      <c r="C33" s="74">
        <v>2854453.1290322579</v>
      </c>
      <c r="D33" s="107">
        <v>7</v>
      </c>
      <c r="E33" s="118" t="s">
        <v>1397</v>
      </c>
      <c r="F33" s="118" t="s">
        <v>1398</v>
      </c>
      <c r="G33" s="118" t="s">
        <v>1399</v>
      </c>
      <c r="H33" s="117" t="s">
        <v>1400</v>
      </c>
      <c r="I33" s="117" t="s">
        <v>1401</v>
      </c>
      <c r="J33" s="118" t="s">
        <v>1402</v>
      </c>
      <c r="K33" s="118" t="s">
        <v>1403</v>
      </c>
    </row>
    <row r="34" spans="1:13" ht="39" customHeight="1">
      <c r="A34" s="75">
        <v>33</v>
      </c>
      <c r="B34" s="54" t="s">
        <v>95</v>
      </c>
      <c r="C34" s="74">
        <v>2166743</v>
      </c>
      <c r="D34" s="107">
        <v>7</v>
      </c>
      <c r="E34" s="117" t="s">
        <v>1404</v>
      </c>
      <c r="F34" s="117" t="s">
        <v>1405</v>
      </c>
      <c r="G34" s="117" t="s">
        <v>1406</v>
      </c>
      <c r="H34" s="117" t="s">
        <v>1407</v>
      </c>
      <c r="I34" s="117" t="s">
        <v>1408</v>
      </c>
      <c r="J34" s="117" t="s">
        <v>1409</v>
      </c>
      <c r="K34" s="118" t="s">
        <v>1410</v>
      </c>
    </row>
    <row r="35" spans="1:13" ht="39" customHeight="1">
      <c r="A35" s="75">
        <v>34</v>
      </c>
      <c r="B35" s="54" t="s">
        <v>110</v>
      </c>
      <c r="C35" s="74">
        <v>1592112</v>
      </c>
      <c r="D35" s="107">
        <v>4</v>
      </c>
      <c r="E35" s="118" t="s">
        <v>1411</v>
      </c>
      <c r="F35" s="117" t="s">
        <v>1412</v>
      </c>
      <c r="G35" s="117" t="s">
        <v>1413</v>
      </c>
      <c r="H35" s="118" t="s">
        <v>1414</v>
      </c>
    </row>
    <row r="36" spans="1:13" ht="39" customHeight="1">
      <c r="A36" s="75">
        <v>35</v>
      </c>
      <c r="B36" s="122" t="s">
        <v>1189</v>
      </c>
      <c r="C36" s="74">
        <v>0</v>
      </c>
      <c r="D36" s="107">
        <v>0</v>
      </c>
      <c r="E36" s="119" t="s">
        <v>1187</v>
      </c>
    </row>
    <row r="37" spans="1:13" ht="39" customHeight="1">
      <c r="A37" s="75">
        <v>36</v>
      </c>
      <c r="B37" s="54" t="s">
        <v>92</v>
      </c>
      <c r="C37" s="74">
        <v>257661</v>
      </c>
      <c r="D37" s="107">
        <v>2</v>
      </c>
      <c r="E37" s="117" t="s">
        <v>1415</v>
      </c>
      <c r="F37" s="117" t="s">
        <v>1416</v>
      </c>
    </row>
    <row r="38" spans="1:13" ht="39" customHeight="1">
      <c r="A38" s="75">
        <v>37</v>
      </c>
      <c r="B38" s="54" t="s">
        <v>112</v>
      </c>
      <c r="C38" s="74">
        <v>291979</v>
      </c>
      <c r="D38" s="107">
        <v>2</v>
      </c>
      <c r="E38" s="117" t="s">
        <v>1417</v>
      </c>
      <c r="F38" s="117" t="s">
        <v>1418</v>
      </c>
    </row>
    <row r="39" spans="1:13" ht="39" customHeight="1">
      <c r="A39" s="75">
        <v>38</v>
      </c>
      <c r="B39" s="54" t="s">
        <v>114</v>
      </c>
      <c r="C39" s="74">
        <v>20000</v>
      </c>
      <c r="D39" s="107">
        <v>1</v>
      </c>
      <c r="E39" s="118" t="s">
        <v>1419</v>
      </c>
    </row>
    <row r="40" spans="1:13" ht="39" customHeight="1">
      <c r="A40" s="75">
        <v>39</v>
      </c>
      <c r="B40" s="54" t="s">
        <v>115</v>
      </c>
      <c r="C40" s="74">
        <v>1097728</v>
      </c>
      <c r="D40" s="107">
        <v>2</v>
      </c>
      <c r="E40" s="117" t="s">
        <v>1420</v>
      </c>
      <c r="F40" s="117" t="s">
        <v>1421</v>
      </c>
    </row>
    <row r="41" spans="1:13" ht="39" customHeight="1">
      <c r="A41" s="128">
        <v>40</v>
      </c>
      <c r="B41" s="54" t="s">
        <v>116</v>
      </c>
      <c r="C41" s="74">
        <v>40000</v>
      </c>
      <c r="D41" s="107">
        <v>1</v>
      </c>
      <c r="E41" s="118" t="s">
        <v>1422</v>
      </c>
    </row>
    <row r="42" spans="1:13" ht="39" customHeight="1">
      <c r="A42" s="75">
        <v>41</v>
      </c>
      <c r="B42" s="54" t="s">
        <v>129</v>
      </c>
      <c r="C42" s="74">
        <v>70613</v>
      </c>
      <c r="D42" s="107">
        <v>2</v>
      </c>
      <c r="E42" s="118" t="s">
        <v>1423</v>
      </c>
      <c r="F42" s="118" t="s">
        <v>1424</v>
      </c>
    </row>
    <row r="43" spans="1:13" ht="39" customHeight="1">
      <c r="A43" s="128">
        <v>42</v>
      </c>
      <c r="B43" s="54" t="s">
        <v>97</v>
      </c>
      <c r="C43" s="74">
        <v>200000</v>
      </c>
      <c r="D43" s="107">
        <v>1</v>
      </c>
      <c r="E43" s="117" t="s">
        <v>1425</v>
      </c>
    </row>
    <row r="44" spans="1:13" ht="39" customHeight="1">
      <c r="A44" s="75">
        <v>43</v>
      </c>
      <c r="B44" s="54" t="s">
        <v>429</v>
      </c>
      <c r="C44" s="74">
        <v>242116</v>
      </c>
      <c r="D44" s="107">
        <v>1</v>
      </c>
      <c r="E44" s="117" t="s">
        <v>1426</v>
      </c>
    </row>
    <row r="45" spans="1:13" ht="39" customHeight="1">
      <c r="A45" s="75">
        <v>44</v>
      </c>
      <c r="B45" s="54" t="s">
        <v>99</v>
      </c>
      <c r="C45" s="74">
        <v>3107542</v>
      </c>
      <c r="D45" s="107">
        <v>9</v>
      </c>
      <c r="E45" s="117" t="s">
        <v>1427</v>
      </c>
      <c r="F45" s="117" t="s">
        <v>1428</v>
      </c>
      <c r="G45" s="118" t="s">
        <v>1429</v>
      </c>
      <c r="H45" s="118" t="s">
        <v>1430</v>
      </c>
      <c r="I45" s="116" t="s">
        <v>1431</v>
      </c>
      <c r="J45" s="118" t="s">
        <v>1432</v>
      </c>
      <c r="K45" s="117" t="s">
        <v>1433</v>
      </c>
      <c r="L45" s="118" t="s">
        <v>1434</v>
      </c>
      <c r="M45" s="117" t="s">
        <v>1435</v>
      </c>
    </row>
    <row r="46" spans="1:13" ht="39" customHeight="1">
      <c r="A46" s="75">
        <v>45</v>
      </c>
      <c r="B46" s="54" t="s">
        <v>544</v>
      </c>
      <c r="C46" s="74">
        <v>1383763.2580645159</v>
      </c>
      <c r="D46" s="107">
        <v>6</v>
      </c>
      <c r="E46" s="117" t="s">
        <v>1436</v>
      </c>
      <c r="F46" s="117" t="s">
        <v>1437</v>
      </c>
      <c r="G46" s="117" t="s">
        <v>1438</v>
      </c>
      <c r="H46" s="117" t="s">
        <v>1439</v>
      </c>
      <c r="I46" s="117" t="s">
        <v>1440</v>
      </c>
      <c r="J46" s="117" t="s">
        <v>1441</v>
      </c>
    </row>
    <row r="47" spans="1:13" ht="39" customHeight="1">
      <c r="A47" s="75">
        <v>46</v>
      </c>
      <c r="B47" s="54" t="s">
        <v>108</v>
      </c>
      <c r="C47" s="74">
        <v>70000</v>
      </c>
      <c r="D47" s="107">
        <v>2</v>
      </c>
      <c r="E47" s="118" t="s">
        <v>1442</v>
      </c>
      <c r="F47" s="117" t="s">
        <v>1443</v>
      </c>
    </row>
    <row r="48" spans="1:13" ht="39" customHeight="1">
      <c r="A48" s="75">
        <v>47</v>
      </c>
      <c r="B48" s="54" t="s">
        <v>130</v>
      </c>
      <c r="C48" s="74">
        <v>338826</v>
      </c>
      <c r="D48" s="107">
        <v>1</v>
      </c>
      <c r="E48" s="118" t="s">
        <v>1444</v>
      </c>
    </row>
    <row r="49" spans="1:19" ht="39" customHeight="1">
      <c r="A49" s="75">
        <v>48</v>
      </c>
      <c r="B49" s="54" t="s">
        <v>131</v>
      </c>
      <c r="C49" s="74">
        <v>37500</v>
      </c>
      <c r="D49" s="107">
        <v>1</v>
      </c>
      <c r="E49" s="118" t="s">
        <v>1445</v>
      </c>
    </row>
    <row r="50" spans="1:19" ht="39" customHeight="1">
      <c r="A50" s="75" t="s">
        <v>997</v>
      </c>
      <c r="C50" s="74">
        <v>457594.12903225806</v>
      </c>
      <c r="D50" s="107">
        <v>2</v>
      </c>
      <c r="E50" s="118" t="s">
        <v>1446</v>
      </c>
      <c r="F50" s="118" t="s">
        <v>1447</v>
      </c>
    </row>
    <row r="51" spans="1:19" s="94" customFormat="1" ht="39" customHeight="1" thickBot="1">
      <c r="A51" s="55"/>
      <c r="B51" s="115" t="s">
        <v>998</v>
      </c>
      <c r="C51" s="125">
        <v>55272177.225806445</v>
      </c>
      <c r="D51" s="114">
        <v>181</v>
      </c>
      <c r="E51" s="124"/>
      <c r="F51" s="124"/>
      <c r="G51" s="124"/>
      <c r="H51" s="124"/>
      <c r="I51" s="124"/>
      <c r="J51" s="124"/>
      <c r="K51" s="124"/>
      <c r="L51" s="124"/>
      <c r="M51" s="124"/>
      <c r="N51" s="124"/>
      <c r="O51" s="124"/>
      <c r="P51" s="124"/>
      <c r="Q51" s="124"/>
      <c r="R51" s="124"/>
      <c r="S51" s="124"/>
    </row>
    <row r="52" spans="1:19" ht="39" customHeight="1" thickTop="1"/>
  </sheetData>
  <sortState ref="A2:S51">
    <sortCondition ref="A2:A51"/>
  </sortState>
  <mergeCells count="1">
    <mergeCell ref="E1:S1"/>
  </mergeCells>
  <phoneticPr fontId="33" type="noConversion"/>
  <printOptions horizontalCentered="1" gridLines="1"/>
  <pageMargins left="0.75" right="0.75" top="1" bottom="1" header="0.5" footer="0.5"/>
  <pageSetup scale="41" firstPageNumber="50" fitToHeight="20" orientation="landscape" useFirstPageNumber="1" horizontalDpi="4294967292" verticalDpi="4294967292"/>
  <headerFooter>
    <oddHeader>&amp;C&amp;"Calibri,Bold"&amp;20&amp;K000000Appendix D: Summary of number of projects and total funding assigned to each PSA, and project status</oddHeader>
    <oddFooter>&amp;R&amp;"Calibri,Regular"&amp;K000000&amp;P</oddFooter>
  </headerFooter>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15"/>
  <sheetViews>
    <sheetView workbookViewId="0">
      <pane ySplit="1" topLeftCell="A2" activePane="bottomLeft" state="frozen"/>
      <selection pane="bottomLeft" activeCell="F121" sqref="F121"/>
    </sheetView>
  </sheetViews>
  <sheetFormatPr baseColWidth="10" defaultColWidth="60.83203125" defaultRowHeight="15" x14ac:dyDescent="0"/>
  <cols>
    <col min="1" max="1" width="5.33203125" style="166" bestFit="1" customWidth="1"/>
    <col min="2" max="2" width="12.33203125" style="60" customWidth="1"/>
    <col min="3" max="3" width="10.5" style="165" customWidth="1"/>
    <col min="4" max="4" width="38.6640625" style="1" customWidth="1"/>
    <col min="5" max="5" width="60.33203125" style="66" customWidth="1"/>
    <col min="6" max="6" width="37.33203125" style="77" customWidth="1"/>
    <col min="7" max="16384" width="60.83203125" style="1"/>
  </cols>
  <sheetData>
    <row r="1" spans="1:6" s="83" customFormat="1" ht="45">
      <c r="A1" s="150" t="s">
        <v>1573</v>
      </c>
      <c r="B1" s="179" t="s">
        <v>1808</v>
      </c>
      <c r="C1" s="65" t="s">
        <v>1014</v>
      </c>
      <c r="D1" s="150" t="s">
        <v>1129</v>
      </c>
      <c r="E1" s="150" t="s">
        <v>1130</v>
      </c>
      <c r="F1" s="150" t="s">
        <v>1078</v>
      </c>
    </row>
    <row r="2" spans="1:6" ht="56">
      <c r="A2" s="166" t="s">
        <v>1448</v>
      </c>
      <c r="B2" s="188" t="s">
        <v>1015</v>
      </c>
      <c r="C2" s="165">
        <v>1</v>
      </c>
      <c r="D2" s="61" t="s">
        <v>1110</v>
      </c>
      <c r="E2" s="66" t="s">
        <v>1054</v>
      </c>
    </row>
    <row r="3" spans="1:6" ht="42">
      <c r="A3" s="166" t="s">
        <v>1449</v>
      </c>
      <c r="B3" s="188"/>
      <c r="D3" s="61" t="s">
        <v>1095</v>
      </c>
      <c r="E3" s="48" t="s">
        <v>930</v>
      </c>
    </row>
    <row r="4" spans="1:6" ht="42">
      <c r="A4" s="166" t="s">
        <v>1450</v>
      </c>
      <c r="B4" s="188"/>
      <c r="C4" s="165">
        <v>1</v>
      </c>
      <c r="D4" s="61" t="s">
        <v>1106</v>
      </c>
      <c r="E4" s="48" t="s">
        <v>926</v>
      </c>
    </row>
    <row r="5" spans="1:6" ht="28">
      <c r="A5" s="166" t="s">
        <v>1451</v>
      </c>
      <c r="B5" s="188"/>
      <c r="C5" s="165">
        <v>3</v>
      </c>
      <c r="D5" s="61" t="s">
        <v>1092</v>
      </c>
      <c r="E5" s="48" t="s">
        <v>929</v>
      </c>
    </row>
    <row r="6" spans="1:6" ht="140">
      <c r="A6" s="166" t="s">
        <v>1452</v>
      </c>
      <c r="B6" s="188" t="s">
        <v>1017</v>
      </c>
      <c r="D6" s="61" t="s">
        <v>1096</v>
      </c>
      <c r="E6" s="66" t="s">
        <v>848</v>
      </c>
    </row>
    <row r="7" spans="1:6" ht="126">
      <c r="A7" s="166" t="s">
        <v>1453</v>
      </c>
      <c r="B7" s="188"/>
      <c r="D7" s="61" t="s">
        <v>1094</v>
      </c>
      <c r="E7" s="66" t="s">
        <v>849</v>
      </c>
    </row>
    <row r="8" spans="1:6" ht="42">
      <c r="A8" s="166" t="s">
        <v>1454</v>
      </c>
      <c r="B8" s="188" t="s">
        <v>1575</v>
      </c>
      <c r="C8" s="165">
        <v>8</v>
      </c>
      <c r="D8" s="61" t="s">
        <v>1093</v>
      </c>
      <c r="E8" s="48" t="s">
        <v>931</v>
      </c>
    </row>
    <row r="9" spans="1:6" ht="56">
      <c r="A9" s="166" t="s">
        <v>1455</v>
      </c>
      <c r="B9" s="188"/>
      <c r="C9" s="165">
        <v>8</v>
      </c>
      <c r="D9" s="61" t="s">
        <v>1100</v>
      </c>
      <c r="E9" s="48" t="s">
        <v>922</v>
      </c>
    </row>
    <row r="10" spans="1:6" ht="112">
      <c r="A10" s="166" t="s">
        <v>1456</v>
      </c>
      <c r="B10" s="188"/>
      <c r="C10" s="165">
        <v>8</v>
      </c>
      <c r="D10" s="61" t="s">
        <v>1031</v>
      </c>
      <c r="E10" s="85" t="s">
        <v>1569</v>
      </c>
    </row>
    <row r="11" spans="1:6" ht="28">
      <c r="A11" s="166" t="s">
        <v>1457</v>
      </c>
      <c r="B11" s="188"/>
      <c r="C11" s="165">
        <v>9</v>
      </c>
      <c r="D11" s="61" t="s">
        <v>1079</v>
      </c>
      <c r="E11" s="86" t="s">
        <v>1145</v>
      </c>
      <c r="F11" s="79"/>
    </row>
    <row r="12" spans="1:6" ht="56">
      <c r="A12" s="166" t="s">
        <v>1458</v>
      </c>
      <c r="B12" s="188"/>
      <c r="C12" s="165">
        <v>10</v>
      </c>
      <c r="D12" s="61" t="s">
        <v>1080</v>
      </c>
      <c r="E12" s="48" t="s">
        <v>923</v>
      </c>
    </row>
    <row r="13" spans="1:6" ht="42">
      <c r="A13" s="166" t="s">
        <v>1459</v>
      </c>
      <c r="B13" s="188"/>
      <c r="C13" s="165">
        <v>10</v>
      </c>
      <c r="D13" s="61" t="s">
        <v>1081</v>
      </c>
      <c r="E13" s="48" t="s">
        <v>924</v>
      </c>
    </row>
    <row r="14" spans="1:6" ht="28">
      <c r="A14" s="166" t="s">
        <v>1460</v>
      </c>
      <c r="B14" s="188"/>
      <c r="C14" s="165">
        <v>10</v>
      </c>
      <c r="D14" s="61" t="s">
        <v>1082</v>
      </c>
      <c r="E14" s="48" t="s">
        <v>925</v>
      </c>
    </row>
    <row r="15" spans="1:6" ht="45">
      <c r="A15" s="166" t="s">
        <v>1461</v>
      </c>
      <c r="B15" s="188" t="s">
        <v>1018</v>
      </c>
      <c r="C15" s="165">
        <v>11</v>
      </c>
      <c r="D15" s="61" t="s">
        <v>837</v>
      </c>
      <c r="E15" s="66" t="s">
        <v>836</v>
      </c>
    </row>
    <row r="16" spans="1:6" ht="196">
      <c r="A16" s="166" t="s">
        <v>1462</v>
      </c>
      <c r="B16" s="188"/>
      <c r="C16" s="165">
        <v>12</v>
      </c>
      <c r="D16" s="61" t="s">
        <v>1059</v>
      </c>
      <c r="E16" s="66" t="s">
        <v>1052</v>
      </c>
    </row>
    <row r="17" spans="1:6" ht="112">
      <c r="A17" s="166" t="s">
        <v>1463</v>
      </c>
      <c r="B17" s="188" t="s">
        <v>1015</v>
      </c>
      <c r="C17" s="165">
        <v>13</v>
      </c>
      <c r="D17" s="61" t="s">
        <v>1060</v>
      </c>
      <c r="E17" s="66" t="s">
        <v>1039</v>
      </c>
      <c r="F17" s="77" t="s">
        <v>1036</v>
      </c>
    </row>
    <row r="18" spans="1:6" ht="84">
      <c r="A18" s="166" t="s">
        <v>1464</v>
      </c>
      <c r="B18" s="188"/>
      <c r="C18" s="165">
        <v>13</v>
      </c>
      <c r="D18" s="61" t="s">
        <v>1061</v>
      </c>
      <c r="E18" s="66" t="s">
        <v>1040</v>
      </c>
    </row>
    <row r="19" spans="1:6" ht="112">
      <c r="A19" s="166" t="s">
        <v>1465</v>
      </c>
      <c r="B19" s="188"/>
      <c r="C19" s="165">
        <v>13</v>
      </c>
      <c r="D19" s="61" t="s">
        <v>1062</v>
      </c>
      <c r="E19" s="66" t="s">
        <v>1041</v>
      </c>
    </row>
    <row r="20" spans="1:6" ht="98">
      <c r="A20" s="166" t="s">
        <v>1466</v>
      </c>
      <c r="B20" s="188"/>
      <c r="C20" s="165">
        <v>13</v>
      </c>
      <c r="D20" s="61" t="s">
        <v>1063</v>
      </c>
      <c r="E20" s="66" t="s">
        <v>1249</v>
      </c>
    </row>
    <row r="21" spans="1:6" ht="70">
      <c r="A21" s="166" t="s">
        <v>1467</v>
      </c>
      <c r="B21" s="188"/>
      <c r="C21" s="165">
        <v>13</v>
      </c>
      <c r="D21" s="61" t="s">
        <v>1064</v>
      </c>
      <c r="E21" s="66" t="s">
        <v>1042</v>
      </c>
    </row>
    <row r="22" spans="1:6" ht="70">
      <c r="A22" s="166" t="s">
        <v>1468</v>
      </c>
      <c r="B22" s="188"/>
      <c r="C22" s="165">
        <v>13</v>
      </c>
      <c r="D22" s="61" t="s">
        <v>1065</v>
      </c>
      <c r="E22" s="66" t="s">
        <v>1043</v>
      </c>
    </row>
    <row r="23" spans="1:6" ht="70">
      <c r="A23" s="166" t="s">
        <v>1469</v>
      </c>
      <c r="B23" s="188"/>
      <c r="C23" s="165">
        <v>13</v>
      </c>
      <c r="D23" s="61" t="s">
        <v>1066</v>
      </c>
      <c r="E23" s="66" t="s">
        <v>1044</v>
      </c>
    </row>
    <row r="24" spans="1:6" ht="84">
      <c r="A24" s="166" t="s">
        <v>1470</v>
      </c>
      <c r="B24" s="188"/>
      <c r="C24" s="165">
        <v>13</v>
      </c>
      <c r="D24" s="61" t="s">
        <v>1601</v>
      </c>
      <c r="E24" s="66" t="s">
        <v>1045</v>
      </c>
    </row>
    <row r="25" spans="1:6" ht="42">
      <c r="A25" s="166" t="s">
        <v>1471</v>
      </c>
      <c r="B25" s="188"/>
      <c r="C25" s="165">
        <v>13</v>
      </c>
      <c r="D25" s="61" t="s">
        <v>1097</v>
      </c>
      <c r="E25" s="178" t="s">
        <v>1765</v>
      </c>
    </row>
    <row r="26" spans="1:6" ht="42">
      <c r="A26" s="166" t="s">
        <v>1472</v>
      </c>
      <c r="B26" s="188"/>
      <c r="C26" s="165">
        <v>13</v>
      </c>
      <c r="D26" s="61" t="s">
        <v>1602</v>
      </c>
      <c r="E26" s="76" t="s">
        <v>839</v>
      </c>
    </row>
    <row r="27" spans="1:6" ht="140">
      <c r="A27" s="166" t="s">
        <v>1473</v>
      </c>
      <c r="B27" s="188"/>
      <c r="C27" s="165">
        <v>13</v>
      </c>
      <c r="D27" s="62" t="s">
        <v>1603</v>
      </c>
      <c r="E27" s="86" t="s">
        <v>834</v>
      </c>
    </row>
    <row r="28" spans="1:6" ht="409">
      <c r="A28" s="166" t="s">
        <v>1474</v>
      </c>
      <c r="B28" s="188"/>
      <c r="C28" s="165">
        <v>13</v>
      </c>
      <c r="D28" s="62" t="s">
        <v>1604</v>
      </c>
      <c r="E28" s="151" t="s">
        <v>1046</v>
      </c>
      <c r="F28" s="87" t="s">
        <v>833</v>
      </c>
    </row>
    <row r="29" spans="1:6" ht="84">
      <c r="A29" s="166" t="s">
        <v>1475</v>
      </c>
      <c r="B29" s="188"/>
      <c r="C29" s="165">
        <v>13</v>
      </c>
      <c r="D29" s="63" t="s">
        <v>736</v>
      </c>
      <c r="E29" s="88" t="s">
        <v>1247</v>
      </c>
      <c r="F29" s="87"/>
    </row>
    <row r="30" spans="1:6" ht="409">
      <c r="A30" s="166" t="s">
        <v>1476</v>
      </c>
      <c r="B30" s="188"/>
      <c r="C30" s="165">
        <v>13</v>
      </c>
      <c r="D30" s="57" t="s">
        <v>1571</v>
      </c>
      <c r="E30" s="85" t="s">
        <v>935</v>
      </c>
      <c r="F30" s="51" t="s">
        <v>938</v>
      </c>
    </row>
    <row r="31" spans="1:6" ht="70">
      <c r="A31" s="166" t="s">
        <v>1477</v>
      </c>
      <c r="B31" s="188"/>
      <c r="C31" s="165">
        <v>13</v>
      </c>
      <c r="D31" s="57" t="s">
        <v>1572</v>
      </c>
      <c r="E31" s="66" t="s">
        <v>937</v>
      </c>
    </row>
    <row r="32" spans="1:6" ht="112">
      <c r="A32" s="166" t="s">
        <v>1478</v>
      </c>
      <c r="B32" s="188"/>
      <c r="C32" s="165">
        <v>13</v>
      </c>
      <c r="D32" s="61" t="s">
        <v>1246</v>
      </c>
      <c r="E32" s="66" t="s">
        <v>1138</v>
      </c>
    </row>
    <row r="33" spans="1:6" ht="182">
      <c r="A33" s="166" t="s">
        <v>1479</v>
      </c>
      <c r="B33" s="188"/>
      <c r="C33" s="165">
        <v>13</v>
      </c>
      <c r="D33" s="57" t="s">
        <v>1245</v>
      </c>
      <c r="E33" s="85" t="s">
        <v>934</v>
      </c>
    </row>
    <row r="34" spans="1:6" ht="378">
      <c r="A34" s="166" t="s">
        <v>1480</v>
      </c>
      <c r="B34" s="188"/>
      <c r="C34" s="165">
        <v>13</v>
      </c>
      <c r="D34" s="57" t="s">
        <v>1570</v>
      </c>
      <c r="E34" s="66" t="s">
        <v>1766</v>
      </c>
      <c r="F34" s="51"/>
    </row>
    <row r="35" spans="1:6" ht="126">
      <c r="A35" s="166" t="s">
        <v>1481</v>
      </c>
      <c r="B35" s="188"/>
      <c r="C35" s="165">
        <v>15</v>
      </c>
      <c r="D35" s="62" t="s">
        <v>1068</v>
      </c>
      <c r="E35" s="86" t="s">
        <v>852</v>
      </c>
      <c r="F35" s="79" t="s">
        <v>850</v>
      </c>
    </row>
    <row r="36" spans="1:6" ht="42">
      <c r="A36" s="166" t="s">
        <v>1482</v>
      </c>
      <c r="B36" s="188"/>
      <c r="C36" s="165">
        <v>15</v>
      </c>
      <c r="D36" s="62" t="s">
        <v>1069</v>
      </c>
      <c r="E36" s="86" t="s">
        <v>1146</v>
      </c>
      <c r="F36" s="79"/>
    </row>
    <row r="37" spans="1:6" ht="98">
      <c r="A37" s="166" t="s">
        <v>1483</v>
      </c>
      <c r="B37" s="188"/>
      <c r="C37" s="165">
        <v>15</v>
      </c>
      <c r="D37" s="62" t="s">
        <v>1070</v>
      </c>
      <c r="E37" s="86" t="s">
        <v>1147</v>
      </c>
      <c r="F37" s="79" t="s">
        <v>1035</v>
      </c>
    </row>
    <row r="38" spans="1:6" ht="56">
      <c r="A38" s="166" t="s">
        <v>1484</v>
      </c>
      <c r="B38" s="188"/>
      <c r="C38" s="165">
        <v>15</v>
      </c>
      <c r="D38" s="61" t="s">
        <v>1071</v>
      </c>
      <c r="E38" s="86" t="s">
        <v>851</v>
      </c>
      <c r="F38" s="79"/>
    </row>
    <row r="39" spans="1:6" ht="42">
      <c r="A39" s="166" t="s">
        <v>1485</v>
      </c>
      <c r="B39" s="188"/>
      <c r="C39" s="165">
        <v>15</v>
      </c>
      <c r="D39" s="61" t="s">
        <v>1576</v>
      </c>
      <c r="E39" s="76" t="s">
        <v>840</v>
      </c>
    </row>
    <row r="40" spans="1:6" ht="56">
      <c r="A40" s="166" t="s">
        <v>1486</v>
      </c>
      <c r="B40" s="187" t="s">
        <v>1575</v>
      </c>
      <c r="C40" s="165">
        <v>16</v>
      </c>
      <c r="D40" s="56" t="s">
        <v>858</v>
      </c>
      <c r="E40" s="49" t="s">
        <v>859</v>
      </c>
    </row>
    <row r="41" spans="1:6" ht="84">
      <c r="A41" s="166" t="s">
        <v>1487</v>
      </c>
      <c r="B41" s="187"/>
      <c r="C41" s="165">
        <v>16</v>
      </c>
      <c r="D41" s="56" t="s">
        <v>1577</v>
      </c>
      <c r="E41" s="49" t="s">
        <v>1767</v>
      </c>
    </row>
    <row r="42" spans="1:6" ht="126">
      <c r="A42" s="166" t="s">
        <v>1488</v>
      </c>
      <c r="B42" s="187"/>
      <c r="C42" s="165">
        <v>16</v>
      </c>
      <c r="D42" s="64" t="s">
        <v>679</v>
      </c>
      <c r="E42" s="89" t="s">
        <v>1578</v>
      </c>
      <c r="F42" s="90"/>
    </row>
    <row r="43" spans="1:6" ht="98">
      <c r="A43" s="166" t="s">
        <v>1489</v>
      </c>
      <c r="B43" s="187"/>
      <c r="C43" s="165">
        <v>18</v>
      </c>
      <c r="D43" s="63" t="s">
        <v>735</v>
      </c>
      <c r="E43" s="88" t="s">
        <v>1768</v>
      </c>
      <c r="F43" s="87" t="s">
        <v>1248</v>
      </c>
    </row>
    <row r="44" spans="1:6" ht="98">
      <c r="A44" s="166" t="s">
        <v>1490</v>
      </c>
      <c r="B44" s="187"/>
      <c r="C44" s="165">
        <v>18</v>
      </c>
      <c r="D44" s="56" t="s">
        <v>854</v>
      </c>
      <c r="E44" s="49" t="s">
        <v>855</v>
      </c>
    </row>
    <row r="45" spans="1:6" ht="30">
      <c r="A45" s="166" t="s">
        <v>1491</v>
      </c>
      <c r="B45" s="187"/>
      <c r="C45" s="165">
        <v>18</v>
      </c>
      <c r="D45" s="56" t="s">
        <v>933</v>
      </c>
      <c r="E45" s="49"/>
    </row>
    <row r="46" spans="1:6" ht="196">
      <c r="A46" s="166" t="s">
        <v>1492</v>
      </c>
      <c r="B46" s="187"/>
      <c r="C46" s="165">
        <v>18</v>
      </c>
      <c r="D46" s="64" t="s">
        <v>1050</v>
      </c>
      <c r="E46" s="89" t="s">
        <v>1048</v>
      </c>
      <c r="F46" s="90"/>
    </row>
    <row r="47" spans="1:6" ht="70">
      <c r="A47" s="166" t="s">
        <v>1493</v>
      </c>
      <c r="B47" s="187"/>
      <c r="C47" s="165">
        <v>18</v>
      </c>
      <c r="D47" s="64" t="s">
        <v>680</v>
      </c>
      <c r="E47" s="89" t="s">
        <v>681</v>
      </c>
      <c r="F47" s="90"/>
    </row>
    <row r="48" spans="1:6" ht="84">
      <c r="A48" s="166" t="s">
        <v>1494</v>
      </c>
      <c r="B48" s="187"/>
      <c r="C48" s="165">
        <v>18</v>
      </c>
      <c r="D48" s="64" t="s">
        <v>682</v>
      </c>
      <c r="E48" s="89" t="s">
        <v>1579</v>
      </c>
      <c r="F48" s="90"/>
    </row>
    <row r="49" spans="1:6" ht="126">
      <c r="A49" s="166" t="s">
        <v>1495</v>
      </c>
      <c r="B49" s="187"/>
      <c r="C49" s="165">
        <v>42</v>
      </c>
      <c r="D49" s="64" t="s">
        <v>677</v>
      </c>
      <c r="E49" s="89" t="s">
        <v>678</v>
      </c>
      <c r="F49" s="90"/>
    </row>
    <row r="50" spans="1:6" ht="70">
      <c r="A50" s="166" t="s">
        <v>1496</v>
      </c>
      <c r="B50" s="187"/>
      <c r="C50" s="165">
        <v>18</v>
      </c>
      <c r="D50" s="57" t="s">
        <v>1770</v>
      </c>
      <c r="E50" s="66" t="s">
        <v>936</v>
      </c>
    </row>
    <row r="51" spans="1:6" ht="28">
      <c r="A51" s="166" t="s">
        <v>1497</v>
      </c>
      <c r="B51" s="188" t="s">
        <v>1019</v>
      </c>
      <c r="C51" s="165">
        <v>22</v>
      </c>
      <c r="D51" s="61" t="s">
        <v>1091</v>
      </c>
      <c r="E51" s="48" t="s">
        <v>927</v>
      </c>
    </row>
    <row r="52" spans="1:6" ht="126">
      <c r="A52" s="166" t="s">
        <v>1498</v>
      </c>
      <c r="B52" s="188"/>
      <c r="C52" s="165">
        <v>22</v>
      </c>
      <c r="D52" s="61" t="s">
        <v>1083</v>
      </c>
      <c r="E52" s="85" t="s">
        <v>1030</v>
      </c>
    </row>
    <row r="53" spans="1:6" ht="28">
      <c r="A53" s="166" t="s">
        <v>1499</v>
      </c>
      <c r="B53" s="188"/>
      <c r="C53" s="165">
        <v>24</v>
      </c>
      <c r="D53" s="61" t="s">
        <v>1072</v>
      </c>
      <c r="E53" s="66" t="s">
        <v>1038</v>
      </c>
    </row>
    <row r="54" spans="1:6" ht="56">
      <c r="A54" s="166" t="s">
        <v>1500</v>
      </c>
      <c r="B54" s="188"/>
      <c r="C54" s="165">
        <v>25</v>
      </c>
      <c r="D54" s="61" t="s">
        <v>1073</v>
      </c>
      <c r="E54" s="86" t="s">
        <v>1140</v>
      </c>
      <c r="F54" s="79"/>
    </row>
    <row r="55" spans="1:6" ht="266">
      <c r="A55" s="166" t="s">
        <v>1501</v>
      </c>
      <c r="B55" s="188" t="s">
        <v>1020</v>
      </c>
      <c r="C55" s="165">
        <v>26</v>
      </c>
      <c r="D55" s="61" t="s">
        <v>1101</v>
      </c>
      <c r="E55" s="66" t="s">
        <v>1051</v>
      </c>
      <c r="F55" s="77" t="s">
        <v>844</v>
      </c>
    </row>
    <row r="56" spans="1:6" ht="140">
      <c r="A56" s="166" t="s">
        <v>1502</v>
      </c>
      <c r="B56" s="188"/>
      <c r="C56" s="165">
        <v>29</v>
      </c>
      <c r="D56" s="61" t="s">
        <v>1111</v>
      </c>
      <c r="E56" s="85" t="s">
        <v>1028</v>
      </c>
    </row>
    <row r="57" spans="1:6" ht="266">
      <c r="A57" s="166" t="s">
        <v>1503</v>
      </c>
      <c r="B57" s="188" t="s">
        <v>1021</v>
      </c>
      <c r="C57" s="165">
        <v>32</v>
      </c>
      <c r="D57" s="61" t="s">
        <v>1055</v>
      </c>
      <c r="E57" s="66" t="s">
        <v>1103</v>
      </c>
    </row>
    <row r="58" spans="1:6" ht="168">
      <c r="A58" s="166" t="s">
        <v>1504</v>
      </c>
      <c r="B58" s="188"/>
      <c r="C58" s="165">
        <v>32</v>
      </c>
      <c r="D58" s="61" t="s">
        <v>1574</v>
      </c>
      <c r="E58" s="85" t="s">
        <v>1029</v>
      </c>
    </row>
    <row r="59" spans="1:6" ht="154">
      <c r="A59" s="166" t="s">
        <v>1505</v>
      </c>
      <c r="B59" s="188"/>
      <c r="C59" s="165">
        <v>34</v>
      </c>
      <c r="D59" s="61" t="s">
        <v>1074</v>
      </c>
      <c r="E59" s="86" t="s">
        <v>1141</v>
      </c>
      <c r="F59" s="79"/>
    </row>
    <row r="60" spans="1:6" ht="84">
      <c r="A60" s="166" t="s">
        <v>1506</v>
      </c>
      <c r="B60" s="188"/>
      <c r="C60" s="165">
        <v>34</v>
      </c>
      <c r="D60" s="61" t="s">
        <v>1075</v>
      </c>
      <c r="E60" s="66" t="s">
        <v>1056</v>
      </c>
    </row>
    <row r="61" spans="1:6" ht="56">
      <c r="A61" s="166" t="s">
        <v>1507</v>
      </c>
      <c r="B61" s="188" t="s">
        <v>1108</v>
      </c>
      <c r="C61" s="165">
        <v>38</v>
      </c>
      <c r="D61" s="61" t="s">
        <v>1105</v>
      </c>
      <c r="E61" s="66" t="s">
        <v>1580</v>
      </c>
      <c r="F61" s="77" t="s">
        <v>1599</v>
      </c>
    </row>
    <row r="62" spans="1:6" ht="30">
      <c r="A62" s="166" t="s">
        <v>1508</v>
      </c>
      <c r="B62" s="188"/>
      <c r="C62" s="165">
        <v>38</v>
      </c>
      <c r="D62" s="61" t="s">
        <v>1105</v>
      </c>
      <c r="E62" s="66" t="s">
        <v>1581</v>
      </c>
      <c r="F62" s="77" t="s">
        <v>1600</v>
      </c>
    </row>
    <row r="63" spans="1:6" ht="42">
      <c r="A63" s="166" t="s">
        <v>1509</v>
      </c>
      <c r="B63" s="188"/>
      <c r="C63" s="165">
        <v>38</v>
      </c>
      <c r="D63" s="61" t="s">
        <v>1105</v>
      </c>
      <c r="E63" s="66" t="s">
        <v>1582</v>
      </c>
    </row>
    <row r="64" spans="1:6" ht="30">
      <c r="A64" s="166" t="s">
        <v>1510</v>
      </c>
      <c r="B64" s="188"/>
      <c r="C64" s="165">
        <v>38</v>
      </c>
      <c r="D64" s="61" t="s">
        <v>1105</v>
      </c>
      <c r="E64" s="66" t="s">
        <v>1583</v>
      </c>
    </row>
    <row r="65" spans="1:6" ht="42">
      <c r="A65" s="166" t="s">
        <v>1511</v>
      </c>
      <c r="B65" s="188"/>
      <c r="C65" s="165">
        <v>38</v>
      </c>
      <c r="D65" s="61" t="s">
        <v>1105</v>
      </c>
      <c r="E65" s="66" t="s">
        <v>1584</v>
      </c>
    </row>
    <row r="66" spans="1:6" ht="30">
      <c r="A66" s="166" t="s">
        <v>1512</v>
      </c>
      <c r="B66" s="188"/>
      <c r="C66" s="165">
        <v>38</v>
      </c>
      <c r="D66" s="61" t="s">
        <v>1105</v>
      </c>
      <c r="E66" s="66" t="s">
        <v>1585</v>
      </c>
    </row>
    <row r="67" spans="1:6" ht="42">
      <c r="A67" s="166" t="s">
        <v>1513</v>
      </c>
      <c r="B67" s="188"/>
      <c r="C67" s="165">
        <v>38</v>
      </c>
      <c r="D67" s="61" t="s">
        <v>1105</v>
      </c>
      <c r="E67" s="66" t="s">
        <v>1586</v>
      </c>
    </row>
    <row r="68" spans="1:6" ht="42">
      <c r="A68" s="166" t="s">
        <v>1514</v>
      </c>
      <c r="B68" s="188"/>
      <c r="C68" s="165">
        <v>38</v>
      </c>
      <c r="D68" s="61" t="s">
        <v>1105</v>
      </c>
      <c r="E68" s="66" t="s">
        <v>1587</v>
      </c>
    </row>
    <row r="69" spans="1:6" ht="30">
      <c r="A69" s="166" t="s">
        <v>1515</v>
      </c>
      <c r="B69" s="188"/>
      <c r="C69" s="165">
        <v>38</v>
      </c>
      <c r="D69" s="61" t="s">
        <v>1105</v>
      </c>
      <c r="E69" s="66" t="s">
        <v>1588</v>
      </c>
    </row>
    <row r="70" spans="1:6" ht="30">
      <c r="A70" s="166" t="s">
        <v>1516</v>
      </c>
      <c r="B70" s="188"/>
      <c r="C70" s="165">
        <v>38</v>
      </c>
      <c r="D70" s="61" t="s">
        <v>1105</v>
      </c>
      <c r="E70" s="66" t="s">
        <v>1589</v>
      </c>
    </row>
    <row r="71" spans="1:6" ht="42">
      <c r="A71" s="166" t="s">
        <v>1517</v>
      </c>
      <c r="B71" s="188"/>
      <c r="C71" s="165">
        <v>38</v>
      </c>
      <c r="D71" s="61" t="s">
        <v>1105</v>
      </c>
      <c r="E71" s="66" t="s">
        <v>1590</v>
      </c>
    </row>
    <row r="72" spans="1:6" ht="30">
      <c r="A72" s="166" t="s">
        <v>1518</v>
      </c>
      <c r="B72" s="188"/>
      <c r="C72" s="165">
        <v>38</v>
      </c>
      <c r="D72" s="61" t="s">
        <v>1105</v>
      </c>
      <c r="E72" s="66" t="s">
        <v>1591</v>
      </c>
    </row>
    <row r="73" spans="1:6" ht="42">
      <c r="A73" s="166" t="s">
        <v>1519</v>
      </c>
      <c r="B73" s="188"/>
      <c r="C73" s="165">
        <v>38</v>
      </c>
      <c r="D73" s="61" t="s">
        <v>1105</v>
      </c>
      <c r="E73" s="66" t="s">
        <v>1592</v>
      </c>
    </row>
    <row r="74" spans="1:6" ht="42">
      <c r="A74" s="166" t="s">
        <v>1520</v>
      </c>
      <c r="B74" s="188"/>
      <c r="C74" s="165">
        <v>38</v>
      </c>
      <c r="D74" s="61" t="s">
        <v>1105</v>
      </c>
      <c r="E74" s="66" t="s">
        <v>1593</v>
      </c>
    </row>
    <row r="75" spans="1:6" ht="30">
      <c r="A75" s="166" t="s">
        <v>1521</v>
      </c>
      <c r="B75" s="188"/>
      <c r="C75" s="165">
        <v>38</v>
      </c>
      <c r="D75" s="61" t="s">
        <v>1105</v>
      </c>
      <c r="E75" s="66" t="s">
        <v>1594</v>
      </c>
    </row>
    <row r="76" spans="1:6" ht="42">
      <c r="A76" s="166" t="s">
        <v>1522</v>
      </c>
      <c r="B76" s="188"/>
      <c r="C76" s="165">
        <v>38</v>
      </c>
      <c r="D76" s="61" t="s">
        <v>1105</v>
      </c>
      <c r="E76" s="66" t="s">
        <v>1595</v>
      </c>
    </row>
    <row r="77" spans="1:6" ht="42">
      <c r="A77" s="166" t="s">
        <v>1523</v>
      </c>
      <c r="B77" s="188"/>
      <c r="C77" s="165">
        <v>38</v>
      </c>
      <c r="D77" s="61" t="s">
        <v>1105</v>
      </c>
      <c r="E77" s="66" t="s">
        <v>1596</v>
      </c>
    </row>
    <row r="78" spans="1:6" ht="42">
      <c r="A78" s="166" t="s">
        <v>1524</v>
      </c>
      <c r="B78" s="188"/>
      <c r="C78" s="165">
        <v>38</v>
      </c>
      <c r="D78" s="61" t="s">
        <v>1105</v>
      </c>
      <c r="E78" s="66" t="s">
        <v>1597</v>
      </c>
    </row>
    <row r="79" spans="1:6" ht="42">
      <c r="A79" s="166" t="s">
        <v>1525</v>
      </c>
      <c r="B79" s="188"/>
      <c r="C79" s="1"/>
      <c r="D79" s="61" t="s">
        <v>1105</v>
      </c>
      <c r="E79" s="86" t="s">
        <v>1598</v>
      </c>
    </row>
    <row r="80" spans="1:6" ht="28">
      <c r="A80" s="166" t="s">
        <v>1526</v>
      </c>
      <c r="B80" s="188"/>
      <c r="C80" s="165">
        <v>39</v>
      </c>
      <c r="D80" s="61" t="s">
        <v>1076</v>
      </c>
      <c r="E80" s="86" t="s">
        <v>1142</v>
      </c>
      <c r="F80" s="79"/>
    </row>
    <row r="81" spans="1:6" ht="30">
      <c r="A81" s="166" t="s">
        <v>1527</v>
      </c>
      <c r="B81" s="188"/>
      <c r="C81" s="165">
        <v>39</v>
      </c>
      <c r="D81" s="61" t="s">
        <v>1107</v>
      </c>
      <c r="E81" s="66" t="s">
        <v>1037</v>
      </c>
    </row>
    <row r="82" spans="1:6" ht="409">
      <c r="A82" s="166" t="s">
        <v>1528</v>
      </c>
      <c r="B82" s="54" t="s">
        <v>1109</v>
      </c>
      <c r="C82" s="165" t="s">
        <v>1053</v>
      </c>
      <c r="D82" s="61" t="s">
        <v>1102</v>
      </c>
      <c r="E82" s="85" t="s">
        <v>1027</v>
      </c>
      <c r="F82" s="77" t="s">
        <v>1139</v>
      </c>
    </row>
    <row r="83" spans="1:6" ht="224">
      <c r="A83" s="166" t="s">
        <v>1529</v>
      </c>
      <c r="B83" s="187" t="s">
        <v>1022</v>
      </c>
      <c r="C83" s="165">
        <v>41</v>
      </c>
      <c r="D83" s="61" t="s">
        <v>846</v>
      </c>
      <c r="E83" s="66" t="s">
        <v>1104</v>
      </c>
      <c r="F83" s="1"/>
    </row>
    <row r="84" spans="1:6" ht="42">
      <c r="A84" s="166" t="s">
        <v>1530</v>
      </c>
      <c r="B84" s="187"/>
      <c r="C84" s="165">
        <v>41</v>
      </c>
      <c r="D84" s="61" t="s">
        <v>1077</v>
      </c>
      <c r="E84" s="86" t="s">
        <v>853</v>
      </c>
      <c r="F84" s="79"/>
    </row>
    <row r="85" spans="1:6" ht="112">
      <c r="A85" s="166" t="s">
        <v>1531</v>
      </c>
      <c r="B85" s="187"/>
      <c r="C85" s="165">
        <v>42</v>
      </c>
      <c r="D85" s="64" t="s">
        <v>683</v>
      </c>
      <c r="E85" s="89" t="s">
        <v>1049</v>
      </c>
      <c r="F85" s="90"/>
    </row>
    <row r="86" spans="1:6" ht="70">
      <c r="A86" s="166" t="s">
        <v>1532</v>
      </c>
      <c r="B86" s="188" t="s">
        <v>1016</v>
      </c>
      <c r="C86" s="165">
        <v>44</v>
      </c>
      <c r="D86" s="61" t="s">
        <v>686</v>
      </c>
      <c r="E86" s="89" t="s">
        <v>1034</v>
      </c>
      <c r="F86" s="90"/>
    </row>
    <row r="87" spans="1:6" ht="252">
      <c r="A87" s="166" t="s">
        <v>1533</v>
      </c>
      <c r="B87" s="188"/>
      <c r="C87" s="165">
        <v>44</v>
      </c>
      <c r="D87" s="61" t="s">
        <v>1058</v>
      </c>
      <c r="E87" s="66" t="s">
        <v>1769</v>
      </c>
      <c r="F87" s="77" t="s">
        <v>843</v>
      </c>
    </row>
    <row r="88" spans="1:6" ht="60">
      <c r="A88" s="166" t="s">
        <v>1534</v>
      </c>
      <c r="B88" s="188"/>
      <c r="C88" s="165">
        <v>44</v>
      </c>
      <c r="D88" s="62" t="s">
        <v>1112</v>
      </c>
      <c r="F88" s="79"/>
    </row>
    <row r="89" spans="1:6" ht="140">
      <c r="A89" s="166" t="s">
        <v>1535</v>
      </c>
      <c r="B89" s="188"/>
      <c r="C89" s="165">
        <v>44</v>
      </c>
      <c r="D89" s="61" t="s">
        <v>1057</v>
      </c>
      <c r="E89" s="66" t="s">
        <v>845</v>
      </c>
      <c r="F89" s="77" t="s">
        <v>842</v>
      </c>
    </row>
    <row r="90" spans="1:6" ht="126">
      <c r="A90" s="166" t="s">
        <v>1536</v>
      </c>
      <c r="B90" s="188"/>
      <c r="C90" s="165">
        <v>44</v>
      </c>
      <c r="D90" s="61" t="s">
        <v>1090</v>
      </c>
      <c r="E90" s="85" t="s">
        <v>1032</v>
      </c>
    </row>
    <row r="91" spans="1:6" ht="409">
      <c r="A91" s="166" t="s">
        <v>1537</v>
      </c>
      <c r="B91" s="188"/>
      <c r="C91" s="165">
        <v>44</v>
      </c>
      <c r="D91" s="61" t="s">
        <v>828</v>
      </c>
      <c r="E91" s="91" t="s">
        <v>1047</v>
      </c>
    </row>
    <row r="92" spans="1:6" ht="28">
      <c r="A92" s="166" t="s">
        <v>1538</v>
      </c>
      <c r="B92" s="188"/>
      <c r="C92" s="165">
        <v>44</v>
      </c>
      <c r="D92" s="61" t="s">
        <v>829</v>
      </c>
      <c r="E92" s="88" t="s">
        <v>826</v>
      </c>
      <c r="F92" s="87"/>
    </row>
    <row r="93" spans="1:6" ht="70">
      <c r="A93" s="166" t="s">
        <v>1539</v>
      </c>
      <c r="B93" s="188"/>
      <c r="C93" s="165">
        <v>44</v>
      </c>
      <c r="D93" s="61" t="s">
        <v>832</v>
      </c>
      <c r="E93" s="88" t="s">
        <v>827</v>
      </c>
      <c r="F93" s="87"/>
    </row>
    <row r="94" spans="1:6" ht="56">
      <c r="A94" s="166" t="s">
        <v>1540</v>
      </c>
      <c r="B94" s="188"/>
      <c r="C94" s="165">
        <v>44</v>
      </c>
      <c r="D94" s="61" t="s">
        <v>831</v>
      </c>
      <c r="E94" s="88" t="s">
        <v>830</v>
      </c>
      <c r="F94" s="87"/>
    </row>
    <row r="95" spans="1:6" ht="70">
      <c r="A95" s="166" t="s">
        <v>1541</v>
      </c>
      <c r="B95" s="188"/>
      <c r="C95" s="165">
        <v>44</v>
      </c>
      <c r="D95" s="56" t="s">
        <v>856</v>
      </c>
      <c r="E95" s="49" t="s">
        <v>857</v>
      </c>
    </row>
    <row r="96" spans="1:6" ht="98">
      <c r="A96" s="166" t="s">
        <v>1542</v>
      </c>
      <c r="B96" s="188"/>
      <c r="C96" s="165">
        <v>44</v>
      </c>
      <c r="D96" s="64" t="s">
        <v>684</v>
      </c>
      <c r="E96" s="89" t="s">
        <v>685</v>
      </c>
      <c r="F96" s="90"/>
    </row>
    <row r="97" spans="1:6" ht="30">
      <c r="A97" s="166" t="s">
        <v>1543</v>
      </c>
      <c r="B97" s="188"/>
      <c r="C97" s="165">
        <v>44</v>
      </c>
      <c r="D97" s="56" t="s">
        <v>860</v>
      </c>
      <c r="E97" s="49" t="s">
        <v>861</v>
      </c>
    </row>
    <row r="98" spans="1:6" ht="30">
      <c r="A98" s="166" t="s">
        <v>1544</v>
      </c>
      <c r="B98" s="188"/>
      <c r="C98" s="165">
        <v>44</v>
      </c>
      <c r="D98" s="56" t="s">
        <v>862</v>
      </c>
      <c r="E98" s="49" t="s">
        <v>863</v>
      </c>
    </row>
    <row r="99" spans="1:6" ht="30" customHeight="1">
      <c r="A99" s="166" t="s">
        <v>1545</v>
      </c>
      <c r="B99" s="188" t="s">
        <v>1023</v>
      </c>
      <c r="C99" s="165">
        <v>45</v>
      </c>
      <c r="D99" s="61" t="s">
        <v>1084</v>
      </c>
      <c r="E99" s="86" t="s">
        <v>1143</v>
      </c>
      <c r="F99" s="79"/>
    </row>
    <row r="100" spans="1:6" ht="56">
      <c r="A100" s="166" t="s">
        <v>1546</v>
      </c>
      <c r="B100" s="188"/>
      <c r="C100" s="165">
        <v>45</v>
      </c>
      <c r="D100" s="61" t="s">
        <v>1085</v>
      </c>
      <c r="E100" s="86" t="s">
        <v>1144</v>
      </c>
      <c r="F100" s="79"/>
    </row>
    <row r="101" spans="1:6" ht="42">
      <c r="A101" s="166" t="s">
        <v>1547</v>
      </c>
      <c r="B101" s="188"/>
      <c r="C101" s="165">
        <v>45</v>
      </c>
      <c r="D101" s="61" t="s">
        <v>1086</v>
      </c>
      <c r="E101" s="48" t="s">
        <v>928</v>
      </c>
    </row>
    <row r="102" spans="1:6" ht="42">
      <c r="A102" s="166" t="s">
        <v>1548</v>
      </c>
      <c r="B102" s="188"/>
      <c r="C102" s="165">
        <v>45</v>
      </c>
      <c r="D102" s="61" t="s">
        <v>1098</v>
      </c>
      <c r="E102" s="48" t="s">
        <v>921</v>
      </c>
    </row>
    <row r="103" spans="1:6" ht="42">
      <c r="A103" s="166" t="s">
        <v>1549</v>
      </c>
      <c r="B103" s="188"/>
      <c r="C103" s="165">
        <v>46</v>
      </c>
      <c r="D103" s="61" t="s">
        <v>1088</v>
      </c>
      <c r="E103" s="66" t="s">
        <v>1087</v>
      </c>
    </row>
    <row r="104" spans="1:6" ht="28">
      <c r="A104" s="166" t="s">
        <v>1550</v>
      </c>
      <c r="B104" s="188"/>
      <c r="C104" s="165">
        <v>46</v>
      </c>
      <c r="D104" s="61" t="s">
        <v>1089</v>
      </c>
      <c r="E104" s="48" t="s">
        <v>932</v>
      </c>
    </row>
    <row r="105" spans="1:6" ht="60">
      <c r="A105" s="166" t="s">
        <v>1551</v>
      </c>
      <c r="B105" s="188"/>
      <c r="C105" s="165">
        <v>48</v>
      </c>
      <c r="D105" s="61" t="s">
        <v>838</v>
      </c>
      <c r="E105" s="66" t="s">
        <v>835</v>
      </c>
    </row>
    <row r="106" spans="1:6" ht="70">
      <c r="A106" s="166" t="s">
        <v>1552</v>
      </c>
      <c r="B106" s="188"/>
      <c r="C106" s="165">
        <v>48</v>
      </c>
      <c r="D106" s="61" t="s">
        <v>1113</v>
      </c>
      <c r="E106" s="66" t="s">
        <v>1099</v>
      </c>
    </row>
    <row r="107" spans="1:6" ht="266">
      <c r="A107" s="166" t="s">
        <v>1553</v>
      </c>
      <c r="B107" s="188"/>
      <c r="C107" s="165">
        <v>48</v>
      </c>
      <c r="D107" s="61" t="s">
        <v>1067</v>
      </c>
      <c r="E107" s="85" t="s">
        <v>1033</v>
      </c>
    </row>
    <row r="108" spans="1:6" ht="98">
      <c r="A108" s="166" t="s">
        <v>1554</v>
      </c>
      <c r="B108" s="188"/>
      <c r="C108" s="1"/>
      <c r="D108" s="92" t="s">
        <v>1122</v>
      </c>
      <c r="E108" s="85" t="s">
        <v>1115</v>
      </c>
    </row>
    <row r="109" spans="1:6" ht="28">
      <c r="A109" s="166" t="s">
        <v>1555</v>
      </c>
      <c r="B109" s="188"/>
      <c r="C109" s="1"/>
      <c r="D109" s="92" t="s">
        <v>1123</v>
      </c>
      <c r="E109" s="85" t="s">
        <v>1116</v>
      </c>
    </row>
    <row r="110" spans="1:6" ht="98">
      <c r="A110" s="166" t="s">
        <v>1556</v>
      </c>
      <c r="B110" s="188"/>
      <c r="C110" s="1"/>
      <c r="D110" s="92" t="s">
        <v>1124</v>
      </c>
      <c r="E110" s="85" t="s">
        <v>1117</v>
      </c>
    </row>
    <row r="111" spans="1:6" ht="56">
      <c r="A111" s="166" t="s">
        <v>1557</v>
      </c>
      <c r="B111" s="188"/>
      <c r="C111" s="1"/>
      <c r="D111" s="92" t="s">
        <v>1125</v>
      </c>
      <c r="E111" s="85" t="s">
        <v>1120</v>
      </c>
    </row>
    <row r="112" spans="1:6" ht="70">
      <c r="A112" s="166" t="s">
        <v>1558</v>
      </c>
      <c r="B112" s="188"/>
      <c r="C112" s="1"/>
      <c r="D112" s="92" t="s">
        <v>1126</v>
      </c>
      <c r="E112" s="85" t="s">
        <v>1121</v>
      </c>
    </row>
    <row r="113" spans="1:5" ht="42">
      <c r="A113" s="166" t="s">
        <v>1559</v>
      </c>
      <c r="B113" s="188"/>
      <c r="C113" s="1"/>
      <c r="D113" s="92" t="s">
        <v>1127</v>
      </c>
      <c r="E113" s="85" t="s">
        <v>1118</v>
      </c>
    </row>
    <row r="114" spans="1:5" ht="42">
      <c r="A114" s="166" t="s">
        <v>1560</v>
      </c>
      <c r="B114" s="188"/>
      <c r="C114" s="1"/>
      <c r="D114" s="92" t="s">
        <v>1128</v>
      </c>
      <c r="E114" s="85" t="s">
        <v>1119</v>
      </c>
    </row>
    <row r="115" spans="1:5">
      <c r="D115" s="61"/>
      <c r="E115" s="85"/>
    </row>
  </sheetData>
  <sortState ref="C2:K113">
    <sortCondition ref="C2:C113"/>
  </sortState>
  <mergeCells count="14">
    <mergeCell ref="B99:B114"/>
    <mergeCell ref="B86:B98"/>
    <mergeCell ref="B51:B54"/>
    <mergeCell ref="B55:B56"/>
    <mergeCell ref="B57:B58"/>
    <mergeCell ref="B59:B60"/>
    <mergeCell ref="B61:B81"/>
    <mergeCell ref="B83:B85"/>
    <mergeCell ref="B40:B50"/>
    <mergeCell ref="B2:B5"/>
    <mergeCell ref="B6:B7"/>
    <mergeCell ref="B8:B14"/>
    <mergeCell ref="B15:B16"/>
    <mergeCell ref="B17:B39"/>
  </mergeCells>
  <phoneticPr fontId="33" type="noConversion"/>
  <printOptions gridLines="1"/>
  <pageMargins left="0.75" right="0.75" top="1" bottom="1" header="0.5" footer="0.5"/>
  <pageSetup scale="50" fitToHeight="20" orientation="portrait" horizontalDpi="4294967292" verticalDpi="4294967292"/>
  <headerFooter>
    <oddHeader>&amp;C&amp;"Calibri,Bold"&amp;20&amp;K000000APPENDIX E: Inventory of Recommended Studies</oddHeader>
  </headerFooter>
  <extLst>
    <ext xmlns:mx="http://schemas.microsoft.com/office/mac/excel/2008/main" uri="{64002731-A6B0-56B0-2670-7721B7C09600}">
      <mx:PLV Mode="0" OnePage="0" WScale="1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5"/>
  <sheetViews>
    <sheetView workbookViewId="0">
      <selection activeCell="B186" sqref="B186"/>
    </sheetView>
  </sheetViews>
  <sheetFormatPr baseColWidth="10" defaultColWidth="192" defaultRowHeight="14" x14ac:dyDescent="0"/>
  <cols>
    <col min="1" max="1" width="12.33203125" style="161" bestFit="1" customWidth="1"/>
    <col min="2" max="2" width="97.33203125" style="156" customWidth="1"/>
    <col min="3" max="16384" width="192" style="152"/>
  </cols>
  <sheetData>
    <row r="1" spans="1:2" ht="36">
      <c r="A1" s="162" t="s">
        <v>1705</v>
      </c>
      <c r="B1" s="163" t="s">
        <v>1706</v>
      </c>
    </row>
    <row r="2" spans="1:2" ht="42">
      <c r="A2" s="157">
        <v>2011</v>
      </c>
      <c r="B2" s="67" t="s">
        <v>1707</v>
      </c>
    </row>
    <row r="3" spans="1:2" ht="28">
      <c r="A3" s="157">
        <v>2011</v>
      </c>
      <c r="B3" s="67" t="s">
        <v>41</v>
      </c>
    </row>
    <row r="4" spans="1:2" ht="28">
      <c r="A4" s="158">
        <v>2011</v>
      </c>
      <c r="B4" s="153" t="s">
        <v>1614</v>
      </c>
    </row>
    <row r="5" spans="1:2" ht="42">
      <c r="A5" s="158">
        <v>2011</v>
      </c>
      <c r="B5" s="153" t="s">
        <v>1615</v>
      </c>
    </row>
    <row r="6" spans="1:2" ht="28">
      <c r="A6" s="158">
        <v>2011</v>
      </c>
      <c r="B6" s="153" t="s">
        <v>1616</v>
      </c>
    </row>
    <row r="7" spans="1:2" ht="28">
      <c r="A7" s="157">
        <v>2011</v>
      </c>
      <c r="B7" s="67" t="s">
        <v>42</v>
      </c>
    </row>
    <row r="8" spans="1:2" ht="28">
      <c r="A8" s="158">
        <v>2011</v>
      </c>
      <c r="B8" s="153" t="s">
        <v>1617</v>
      </c>
    </row>
    <row r="9" spans="1:2" ht="28">
      <c r="A9" s="157">
        <v>2011</v>
      </c>
      <c r="B9" s="67" t="s">
        <v>43</v>
      </c>
    </row>
    <row r="10" spans="1:2" ht="42">
      <c r="A10" s="158">
        <v>2011</v>
      </c>
      <c r="B10" s="153" t="s">
        <v>1618</v>
      </c>
    </row>
    <row r="11" spans="1:2" ht="28">
      <c r="A11" s="158">
        <v>2011</v>
      </c>
      <c r="B11" s="153" t="s">
        <v>1619</v>
      </c>
    </row>
    <row r="12" spans="1:2" ht="28">
      <c r="A12" s="157">
        <v>2011</v>
      </c>
      <c r="B12" s="67" t="s">
        <v>44</v>
      </c>
    </row>
    <row r="13" spans="1:2" ht="42">
      <c r="A13" s="157">
        <v>2011</v>
      </c>
      <c r="B13" s="67" t="s">
        <v>45</v>
      </c>
    </row>
    <row r="14" spans="1:2" ht="28">
      <c r="A14" s="159">
        <v>2011</v>
      </c>
      <c r="B14" s="154" t="s">
        <v>152</v>
      </c>
    </row>
    <row r="15" spans="1:2" ht="42">
      <c r="A15" s="158">
        <v>2011</v>
      </c>
      <c r="B15" s="153" t="s">
        <v>1620</v>
      </c>
    </row>
    <row r="16" spans="1:2" ht="42">
      <c r="A16" s="157">
        <v>2011</v>
      </c>
      <c r="B16" s="67" t="s">
        <v>46</v>
      </c>
    </row>
    <row r="17" spans="1:2" ht="28">
      <c r="A17" s="158">
        <v>2011</v>
      </c>
      <c r="B17" s="153" t="s">
        <v>1621</v>
      </c>
    </row>
    <row r="18" spans="1:2" ht="28">
      <c r="A18" s="158">
        <v>2011</v>
      </c>
      <c r="B18" s="153" t="s">
        <v>1622</v>
      </c>
    </row>
    <row r="19" spans="1:2" ht="42">
      <c r="A19" s="158">
        <v>2011</v>
      </c>
      <c r="B19" s="153" t="s">
        <v>1623</v>
      </c>
    </row>
    <row r="20" spans="1:2" ht="28">
      <c r="A20" s="157">
        <v>2011</v>
      </c>
      <c r="B20" s="67" t="s">
        <v>47</v>
      </c>
    </row>
    <row r="21" spans="1:2" ht="42">
      <c r="A21" s="157">
        <v>2011</v>
      </c>
      <c r="B21" s="67" t="s">
        <v>48</v>
      </c>
    </row>
    <row r="22" spans="1:2" ht="42">
      <c r="A22" s="159">
        <v>2011</v>
      </c>
      <c r="B22" s="154" t="s">
        <v>1624</v>
      </c>
    </row>
    <row r="23" spans="1:2" ht="28">
      <c r="A23" s="158">
        <v>2011</v>
      </c>
      <c r="B23" s="153" t="s">
        <v>1625</v>
      </c>
    </row>
    <row r="24" spans="1:2" ht="28">
      <c r="A24" s="157">
        <v>2011</v>
      </c>
      <c r="B24" s="67" t="s">
        <v>49</v>
      </c>
    </row>
    <row r="25" spans="1:2" ht="28">
      <c r="A25" s="157">
        <v>2011</v>
      </c>
      <c r="B25" s="67" t="s">
        <v>50</v>
      </c>
    </row>
    <row r="26" spans="1:2" ht="28">
      <c r="A26" s="158">
        <v>2011</v>
      </c>
      <c r="B26" s="153" t="s">
        <v>1626</v>
      </c>
    </row>
    <row r="27" spans="1:2" ht="28">
      <c r="A27" s="158">
        <v>2011</v>
      </c>
      <c r="B27" s="153" t="s">
        <v>1627</v>
      </c>
    </row>
    <row r="28" spans="1:2" ht="28">
      <c r="A28" s="158">
        <v>2011</v>
      </c>
      <c r="B28" s="153" t="s">
        <v>1628</v>
      </c>
    </row>
    <row r="29" spans="1:2" ht="28">
      <c r="A29" s="158">
        <v>2011</v>
      </c>
      <c r="B29" s="153" t="s">
        <v>1610</v>
      </c>
    </row>
    <row r="30" spans="1:2" ht="28">
      <c r="A30" s="158">
        <v>2011</v>
      </c>
      <c r="B30" s="153" t="s">
        <v>1629</v>
      </c>
    </row>
    <row r="31" spans="1:2" ht="28">
      <c r="A31" s="158">
        <v>2011</v>
      </c>
      <c r="B31" s="153" t="s">
        <v>1630</v>
      </c>
    </row>
    <row r="32" spans="1:2" ht="28">
      <c r="A32" s="157">
        <v>2011</v>
      </c>
      <c r="B32" s="67" t="s">
        <v>51</v>
      </c>
    </row>
    <row r="33" spans="1:2" ht="28">
      <c r="A33" s="157">
        <v>2011</v>
      </c>
      <c r="B33" s="67" t="s">
        <v>52</v>
      </c>
    </row>
    <row r="34" spans="1:2" ht="28">
      <c r="A34" s="158">
        <v>2011</v>
      </c>
      <c r="B34" s="153" t="s">
        <v>1631</v>
      </c>
    </row>
    <row r="35" spans="1:2" ht="28">
      <c r="A35" s="158">
        <v>2011</v>
      </c>
      <c r="B35" s="153" t="s">
        <v>1632</v>
      </c>
    </row>
    <row r="36" spans="1:2" ht="28">
      <c r="A36" s="157">
        <v>2011</v>
      </c>
      <c r="B36" s="67" t="s">
        <v>53</v>
      </c>
    </row>
    <row r="37" spans="1:2" ht="28">
      <c r="A37" s="158">
        <v>2011</v>
      </c>
      <c r="B37" s="153" t="s">
        <v>1633</v>
      </c>
    </row>
    <row r="38" spans="1:2" ht="28">
      <c r="A38" s="158">
        <v>2011</v>
      </c>
      <c r="B38" s="155" t="s">
        <v>1634</v>
      </c>
    </row>
    <row r="39" spans="1:2" ht="28">
      <c r="A39" s="158">
        <v>2011</v>
      </c>
      <c r="B39" s="153" t="s">
        <v>1635</v>
      </c>
    </row>
    <row r="40" spans="1:2" ht="28">
      <c r="A40" s="158">
        <v>2011</v>
      </c>
      <c r="B40" s="153" t="s">
        <v>1636</v>
      </c>
    </row>
    <row r="41" spans="1:2" ht="28">
      <c r="A41" s="157">
        <v>2011</v>
      </c>
      <c r="B41" s="67" t="s">
        <v>54</v>
      </c>
    </row>
    <row r="42" spans="1:2" ht="28">
      <c r="A42" s="158">
        <v>2011</v>
      </c>
      <c r="B42" s="153" t="s">
        <v>1637</v>
      </c>
    </row>
    <row r="43" spans="1:2" ht="42">
      <c r="A43" s="158">
        <v>2011</v>
      </c>
      <c r="B43" s="153" t="s">
        <v>1638</v>
      </c>
    </row>
    <row r="44" spans="1:2" ht="28">
      <c r="A44" s="158">
        <v>2011</v>
      </c>
      <c r="B44" s="153" t="s">
        <v>1639</v>
      </c>
    </row>
    <row r="45" spans="1:2" ht="28">
      <c r="A45" s="158">
        <v>2011</v>
      </c>
      <c r="B45" s="153" t="s">
        <v>1640</v>
      </c>
    </row>
    <row r="46" spans="1:2" ht="42">
      <c r="A46" s="158">
        <v>2011</v>
      </c>
      <c r="B46" s="153" t="s">
        <v>1641</v>
      </c>
    </row>
    <row r="47" spans="1:2" ht="42">
      <c r="A47" s="158">
        <v>2011</v>
      </c>
      <c r="B47" s="153" t="s">
        <v>1642</v>
      </c>
    </row>
    <row r="48" spans="1:2" ht="28">
      <c r="A48" s="158">
        <v>2011</v>
      </c>
      <c r="B48" s="153" t="s">
        <v>1643</v>
      </c>
    </row>
    <row r="49" spans="1:2" ht="42">
      <c r="A49" s="157">
        <v>2011</v>
      </c>
      <c r="B49" s="67" t="s">
        <v>55</v>
      </c>
    </row>
    <row r="50" spans="1:2" ht="28">
      <c r="A50" s="158">
        <v>2011</v>
      </c>
      <c r="B50" s="153" t="s">
        <v>1644</v>
      </c>
    </row>
    <row r="51" spans="1:2" ht="28">
      <c r="A51" s="157">
        <v>2011</v>
      </c>
      <c r="B51" s="67" t="s">
        <v>56</v>
      </c>
    </row>
    <row r="52" spans="1:2" ht="42">
      <c r="A52" s="158">
        <v>2011</v>
      </c>
      <c r="B52" s="153" t="s">
        <v>1645</v>
      </c>
    </row>
    <row r="53" spans="1:2" ht="42">
      <c r="A53" s="157">
        <v>2011</v>
      </c>
      <c r="B53" s="67" t="s">
        <v>57</v>
      </c>
    </row>
    <row r="54" spans="1:2" ht="28">
      <c r="A54" s="157">
        <v>2011</v>
      </c>
      <c r="B54" s="67" t="s">
        <v>58</v>
      </c>
    </row>
    <row r="55" spans="1:2" ht="28">
      <c r="A55" s="158">
        <v>2011</v>
      </c>
      <c r="B55" s="155" t="s">
        <v>1646</v>
      </c>
    </row>
    <row r="56" spans="1:2" ht="28">
      <c r="A56" s="158">
        <v>2011</v>
      </c>
      <c r="B56" s="153" t="s">
        <v>1647</v>
      </c>
    </row>
    <row r="57" spans="1:2" ht="28">
      <c r="A57" s="157">
        <v>2011</v>
      </c>
      <c r="B57" s="67" t="s">
        <v>59</v>
      </c>
    </row>
    <row r="58" spans="1:2" ht="28">
      <c r="A58" s="157">
        <v>2011</v>
      </c>
      <c r="B58" s="67" t="s">
        <v>60</v>
      </c>
    </row>
    <row r="59" spans="1:2" ht="42">
      <c r="A59" s="157">
        <v>2011</v>
      </c>
      <c r="B59" s="67" t="s">
        <v>61</v>
      </c>
    </row>
    <row r="60" spans="1:2" ht="28">
      <c r="A60" s="157">
        <v>2011</v>
      </c>
      <c r="B60" s="67" t="s">
        <v>62</v>
      </c>
    </row>
    <row r="61" spans="1:2" ht="42">
      <c r="A61" s="157">
        <v>2011</v>
      </c>
      <c r="B61" s="67" t="s">
        <v>63</v>
      </c>
    </row>
    <row r="62" spans="1:2" ht="56">
      <c r="A62" s="157">
        <v>2011</v>
      </c>
      <c r="B62" s="67" t="s">
        <v>64</v>
      </c>
    </row>
    <row r="63" spans="1:2" ht="28">
      <c r="A63" s="158">
        <v>2011</v>
      </c>
      <c r="B63" s="153" t="s">
        <v>1648</v>
      </c>
    </row>
    <row r="64" spans="1:2" ht="28">
      <c r="A64" s="158">
        <v>2011</v>
      </c>
      <c r="B64" s="153" t="s">
        <v>1649</v>
      </c>
    </row>
    <row r="65" spans="1:2" ht="28">
      <c r="A65" s="157">
        <v>2011</v>
      </c>
      <c r="B65" s="67" t="s">
        <v>65</v>
      </c>
    </row>
    <row r="66" spans="1:2">
      <c r="A66" s="158">
        <v>2011</v>
      </c>
      <c r="B66" s="153" t="s">
        <v>1608</v>
      </c>
    </row>
    <row r="67" spans="1:2" ht="42">
      <c r="A67" s="158">
        <v>2011</v>
      </c>
      <c r="B67" s="153" t="s">
        <v>1650</v>
      </c>
    </row>
    <row r="68" spans="1:2" ht="28">
      <c r="A68" s="157">
        <v>2011</v>
      </c>
      <c r="B68" s="67" t="s">
        <v>66</v>
      </c>
    </row>
    <row r="69" spans="1:2" ht="28">
      <c r="A69" s="158">
        <v>2011</v>
      </c>
      <c r="B69" s="153" t="s">
        <v>1651</v>
      </c>
    </row>
    <row r="70" spans="1:2" ht="56">
      <c r="A70" s="157">
        <v>2011</v>
      </c>
      <c r="B70" s="67" t="s">
        <v>67</v>
      </c>
    </row>
    <row r="71" spans="1:2" ht="28">
      <c r="A71" s="158">
        <v>2011</v>
      </c>
      <c r="B71" s="155" t="s">
        <v>1652</v>
      </c>
    </row>
    <row r="72" spans="1:2" ht="42">
      <c r="A72" s="157">
        <v>2011</v>
      </c>
      <c r="B72" s="67" t="s">
        <v>68</v>
      </c>
    </row>
    <row r="73" spans="1:2" ht="28">
      <c r="A73" s="158">
        <v>2011</v>
      </c>
      <c r="B73" s="153" t="s">
        <v>1653</v>
      </c>
    </row>
    <row r="74" spans="1:2" ht="28">
      <c r="A74" s="158">
        <v>2011</v>
      </c>
      <c r="B74" s="153" t="s">
        <v>1654</v>
      </c>
    </row>
    <row r="75" spans="1:2" ht="28">
      <c r="A75" s="158">
        <v>2011</v>
      </c>
      <c r="B75" s="153" t="s">
        <v>1655</v>
      </c>
    </row>
    <row r="76" spans="1:2" ht="42">
      <c r="A76" s="158">
        <v>2011</v>
      </c>
      <c r="B76" s="153" t="s">
        <v>1656</v>
      </c>
    </row>
    <row r="77" spans="1:2" ht="28">
      <c r="A77" s="157">
        <v>2011</v>
      </c>
      <c r="B77" s="67" t="s">
        <v>69</v>
      </c>
    </row>
    <row r="78" spans="1:2" ht="28">
      <c r="A78" s="158">
        <v>2011</v>
      </c>
      <c r="B78" s="153" t="s">
        <v>1657</v>
      </c>
    </row>
    <row r="79" spans="1:2">
      <c r="A79" s="158"/>
      <c r="B79" s="153"/>
    </row>
    <row r="80" spans="1:2" ht="28">
      <c r="A80" s="157">
        <v>2012</v>
      </c>
      <c r="B80" s="67" t="s">
        <v>28</v>
      </c>
    </row>
    <row r="81" spans="1:2" ht="42">
      <c r="A81" s="157">
        <v>2012</v>
      </c>
      <c r="B81" s="67" t="s">
        <v>32</v>
      </c>
    </row>
    <row r="82" spans="1:2" ht="42">
      <c r="A82" s="157">
        <v>2012</v>
      </c>
      <c r="B82" s="67" t="s">
        <v>23</v>
      </c>
    </row>
    <row r="83" spans="1:2" ht="42">
      <c r="A83" s="159">
        <v>2012</v>
      </c>
      <c r="B83" s="154" t="s">
        <v>1658</v>
      </c>
    </row>
    <row r="84" spans="1:2" ht="28">
      <c r="A84" s="157">
        <v>2012</v>
      </c>
      <c r="B84" s="67" t="s">
        <v>24</v>
      </c>
    </row>
    <row r="85" spans="1:2" ht="28">
      <c r="A85" s="158">
        <v>2012</v>
      </c>
      <c r="B85" s="153" t="s">
        <v>1659</v>
      </c>
    </row>
    <row r="86" spans="1:2" ht="28">
      <c r="A86" s="158">
        <v>2012</v>
      </c>
      <c r="B86" s="153" t="s">
        <v>1660</v>
      </c>
    </row>
    <row r="87" spans="1:2" ht="42">
      <c r="A87" s="159">
        <v>2012</v>
      </c>
      <c r="B87" s="154" t="s">
        <v>147</v>
      </c>
    </row>
    <row r="88" spans="1:2" ht="42">
      <c r="A88" s="158">
        <v>2012</v>
      </c>
      <c r="B88" s="153" t="s">
        <v>1661</v>
      </c>
    </row>
    <row r="89" spans="1:2" ht="28">
      <c r="A89" s="158">
        <v>2012</v>
      </c>
      <c r="B89" s="153" t="s">
        <v>1662</v>
      </c>
    </row>
    <row r="90" spans="1:2" ht="28">
      <c r="A90" s="158">
        <v>2012</v>
      </c>
      <c r="B90" s="153" t="s">
        <v>1663</v>
      </c>
    </row>
    <row r="91" spans="1:2" ht="28">
      <c r="A91" s="158">
        <v>2012</v>
      </c>
      <c r="B91" s="153" t="s">
        <v>1664</v>
      </c>
    </row>
    <row r="92" spans="1:2" ht="70">
      <c r="A92" s="157">
        <v>2012</v>
      </c>
      <c r="B92" s="67" t="s">
        <v>26</v>
      </c>
    </row>
    <row r="93" spans="1:2" ht="28">
      <c r="A93" s="159">
        <v>2012</v>
      </c>
      <c r="B93" s="154" t="s">
        <v>148</v>
      </c>
    </row>
    <row r="94" spans="1:2" ht="28">
      <c r="A94" s="158">
        <v>2012</v>
      </c>
      <c r="B94" s="153" t="s">
        <v>1665</v>
      </c>
    </row>
    <row r="95" spans="1:2" ht="28">
      <c r="A95" s="158">
        <v>2012</v>
      </c>
      <c r="B95" s="153" t="s">
        <v>1666</v>
      </c>
    </row>
    <row r="96" spans="1:2" ht="28">
      <c r="A96" s="159">
        <v>2012</v>
      </c>
      <c r="B96" s="154" t="s">
        <v>149</v>
      </c>
    </row>
    <row r="97" spans="1:2" ht="28">
      <c r="A97" s="159">
        <v>2012</v>
      </c>
      <c r="B97" s="154" t="s">
        <v>150</v>
      </c>
    </row>
    <row r="98" spans="1:2" ht="42">
      <c r="A98" s="157">
        <v>2012</v>
      </c>
      <c r="B98" s="67" t="s">
        <v>25</v>
      </c>
    </row>
    <row r="99" spans="1:2" ht="28">
      <c r="A99" s="158">
        <v>2012</v>
      </c>
      <c r="B99" s="153" t="s">
        <v>1667</v>
      </c>
    </row>
    <row r="100" spans="1:2" ht="28">
      <c r="A100" s="157">
        <v>2012</v>
      </c>
      <c r="B100" s="67" t="s">
        <v>27</v>
      </c>
    </row>
    <row r="101" spans="1:2" ht="28">
      <c r="A101" s="158">
        <v>2012</v>
      </c>
      <c r="B101" s="153" t="s">
        <v>1668</v>
      </c>
    </row>
    <row r="102" spans="1:2" ht="28">
      <c r="A102" s="158">
        <v>2012</v>
      </c>
      <c r="B102" s="153" t="s">
        <v>1669</v>
      </c>
    </row>
    <row r="103" spans="1:2" ht="42">
      <c r="A103" s="158">
        <v>2012</v>
      </c>
      <c r="B103" s="153" t="s">
        <v>1670</v>
      </c>
    </row>
    <row r="104" spans="1:2" ht="28">
      <c r="A104" s="158">
        <v>2012</v>
      </c>
      <c r="B104" s="153" t="s">
        <v>1671</v>
      </c>
    </row>
    <row r="105" spans="1:2" ht="28">
      <c r="A105" s="158">
        <v>2012</v>
      </c>
      <c r="B105" s="153" t="s">
        <v>1672</v>
      </c>
    </row>
    <row r="106" spans="1:2" ht="28">
      <c r="A106" s="158">
        <v>2012</v>
      </c>
      <c r="B106" s="153" t="s">
        <v>1673</v>
      </c>
    </row>
    <row r="107" spans="1:2" ht="28">
      <c r="A107" s="158">
        <v>2012</v>
      </c>
      <c r="B107" s="153" t="s">
        <v>1674</v>
      </c>
    </row>
    <row r="108" spans="1:2" ht="42">
      <c r="A108" s="158">
        <v>2012</v>
      </c>
      <c r="B108" s="153" t="s">
        <v>1675</v>
      </c>
    </row>
    <row r="109" spans="1:2" ht="28">
      <c r="A109" s="157">
        <v>2012</v>
      </c>
      <c r="B109" s="67" t="s">
        <v>29</v>
      </c>
    </row>
    <row r="110" spans="1:2" ht="28">
      <c r="A110" s="158">
        <v>2012</v>
      </c>
      <c r="B110" s="153" t="s">
        <v>1676</v>
      </c>
    </row>
    <row r="111" spans="1:2" ht="28">
      <c r="A111" s="157">
        <v>2012</v>
      </c>
      <c r="B111" s="67" t="s">
        <v>30</v>
      </c>
    </row>
    <row r="112" spans="1:2" ht="28">
      <c r="A112" s="158">
        <v>2012</v>
      </c>
      <c r="B112" s="153" t="s">
        <v>1677</v>
      </c>
    </row>
    <row r="113" spans="1:2" ht="28">
      <c r="A113" s="158">
        <v>2012</v>
      </c>
      <c r="B113" s="153" t="s">
        <v>1678</v>
      </c>
    </row>
    <row r="114" spans="1:2" ht="28">
      <c r="A114" s="158">
        <v>2012</v>
      </c>
      <c r="B114" s="153" t="s">
        <v>1679</v>
      </c>
    </row>
    <row r="115" spans="1:2" ht="28">
      <c r="A115" s="157">
        <v>2012</v>
      </c>
      <c r="B115" s="67" t="s">
        <v>31</v>
      </c>
    </row>
    <row r="116" spans="1:2" ht="28">
      <c r="A116" s="158">
        <v>2012</v>
      </c>
      <c r="B116" s="153" t="s">
        <v>1680</v>
      </c>
    </row>
    <row r="117" spans="1:2" ht="28">
      <c r="A117" s="158">
        <v>2012</v>
      </c>
      <c r="B117" s="153" t="s">
        <v>1681</v>
      </c>
    </row>
    <row r="118" spans="1:2" ht="28">
      <c r="A118" s="158">
        <v>2012</v>
      </c>
      <c r="B118" s="153" t="s">
        <v>1682</v>
      </c>
    </row>
    <row r="119" spans="1:2" ht="28">
      <c r="A119" s="157">
        <v>2012</v>
      </c>
      <c r="B119" s="67" t="s">
        <v>33</v>
      </c>
    </row>
    <row r="120" spans="1:2" ht="28">
      <c r="A120" s="157">
        <v>2012</v>
      </c>
      <c r="B120" s="67" t="s">
        <v>34</v>
      </c>
    </row>
    <row r="121" spans="1:2" ht="28">
      <c r="A121" s="158">
        <v>2012</v>
      </c>
      <c r="B121" s="153" t="s">
        <v>1683</v>
      </c>
    </row>
    <row r="122" spans="1:2" ht="28">
      <c r="A122" s="157">
        <v>2012</v>
      </c>
      <c r="B122" s="67" t="s">
        <v>35</v>
      </c>
    </row>
    <row r="123" spans="1:2" ht="28">
      <c r="A123" s="158">
        <v>2012</v>
      </c>
      <c r="B123" s="153" t="s">
        <v>1684</v>
      </c>
    </row>
    <row r="124" spans="1:2" ht="28">
      <c r="A124" s="157">
        <v>2012</v>
      </c>
      <c r="B124" s="67" t="s">
        <v>36</v>
      </c>
    </row>
    <row r="125" spans="1:2" ht="28">
      <c r="A125" s="158">
        <v>2012</v>
      </c>
      <c r="B125" s="153" t="s">
        <v>1685</v>
      </c>
    </row>
    <row r="126" spans="1:2" ht="42">
      <c r="A126" s="159">
        <v>2012</v>
      </c>
      <c r="B126" s="154" t="s">
        <v>151</v>
      </c>
    </row>
    <row r="127" spans="1:2" ht="28">
      <c r="A127" s="157">
        <v>2012</v>
      </c>
      <c r="B127" s="67" t="s">
        <v>37</v>
      </c>
    </row>
    <row r="128" spans="1:2" ht="28">
      <c r="A128" s="157">
        <v>2012</v>
      </c>
      <c r="B128" s="67" t="s">
        <v>38</v>
      </c>
    </row>
    <row r="129" spans="1:2" ht="42">
      <c r="A129" s="157">
        <v>2012</v>
      </c>
      <c r="B129" s="67" t="s">
        <v>39</v>
      </c>
    </row>
    <row r="130" spans="1:2" ht="28">
      <c r="A130" s="157">
        <v>2012</v>
      </c>
      <c r="B130" s="67" t="s">
        <v>40</v>
      </c>
    </row>
    <row r="131" spans="1:2" ht="28">
      <c r="A131" s="157">
        <v>2013</v>
      </c>
      <c r="B131" s="67" t="s">
        <v>10</v>
      </c>
    </row>
    <row r="132" spans="1:2" ht="28">
      <c r="A132" s="157">
        <v>2013</v>
      </c>
      <c r="B132" s="67" t="s">
        <v>11</v>
      </c>
    </row>
    <row r="133" spans="1:2" ht="28">
      <c r="A133" s="158">
        <v>2013</v>
      </c>
      <c r="B133" s="153" t="s">
        <v>1686</v>
      </c>
    </row>
    <row r="134" spans="1:2" ht="28">
      <c r="A134" s="157">
        <v>2013</v>
      </c>
      <c r="B134" s="67" t="s">
        <v>12</v>
      </c>
    </row>
    <row r="135" spans="1:2" ht="28">
      <c r="A135" s="158">
        <v>2013</v>
      </c>
      <c r="B135" s="153" t="s">
        <v>1687</v>
      </c>
    </row>
    <row r="136" spans="1:2" ht="28">
      <c r="A136" s="157">
        <v>2013</v>
      </c>
      <c r="B136" s="67" t="s">
        <v>13</v>
      </c>
    </row>
    <row r="137" spans="1:2" ht="42">
      <c r="A137" s="158">
        <v>2013</v>
      </c>
      <c r="B137" s="153" t="s">
        <v>1688</v>
      </c>
    </row>
    <row r="138" spans="1:2" ht="42">
      <c r="A138" s="157">
        <v>2013</v>
      </c>
      <c r="B138" s="67" t="s">
        <v>14</v>
      </c>
    </row>
    <row r="139" spans="1:2" ht="42">
      <c r="A139" s="157">
        <v>2013</v>
      </c>
      <c r="B139" s="67" t="s">
        <v>15</v>
      </c>
    </row>
    <row r="140" spans="1:2" ht="28">
      <c r="A140" s="158">
        <v>2013</v>
      </c>
      <c r="B140" s="153" t="s">
        <v>1689</v>
      </c>
    </row>
    <row r="141" spans="1:2" ht="28">
      <c r="A141" s="158">
        <v>2013</v>
      </c>
      <c r="B141" s="153" t="s">
        <v>1690</v>
      </c>
    </row>
    <row r="142" spans="1:2">
      <c r="A142" s="158">
        <v>2013</v>
      </c>
      <c r="B142" s="153" t="s">
        <v>1613</v>
      </c>
    </row>
    <row r="143" spans="1:2">
      <c r="A143" s="158">
        <v>2013</v>
      </c>
      <c r="B143" s="153" t="s">
        <v>1612</v>
      </c>
    </row>
    <row r="144" spans="1:2" ht="28">
      <c r="A144" s="157">
        <v>2013</v>
      </c>
      <c r="B144" s="67" t="s">
        <v>16</v>
      </c>
    </row>
    <row r="145" spans="1:2" ht="28">
      <c r="A145" s="157">
        <v>2013</v>
      </c>
      <c r="B145" s="67" t="s">
        <v>17</v>
      </c>
    </row>
    <row r="146" spans="1:2">
      <c r="A146" s="157">
        <v>2013</v>
      </c>
      <c r="B146" s="67" t="s">
        <v>18</v>
      </c>
    </row>
    <row r="147" spans="1:2" ht="56">
      <c r="A147" s="157">
        <v>2013</v>
      </c>
      <c r="B147" s="67" t="s">
        <v>19</v>
      </c>
    </row>
    <row r="148" spans="1:2" ht="28">
      <c r="A148" s="158">
        <v>2013</v>
      </c>
      <c r="B148" s="153" t="s">
        <v>1691</v>
      </c>
    </row>
    <row r="149" spans="1:2" ht="28">
      <c r="A149" s="158">
        <v>2013</v>
      </c>
      <c r="B149" s="153" t="s">
        <v>1692</v>
      </c>
    </row>
    <row r="150" spans="1:2" ht="28">
      <c r="A150" s="158">
        <v>2013</v>
      </c>
      <c r="B150" s="153" t="s">
        <v>1693</v>
      </c>
    </row>
    <row r="151" spans="1:2" ht="28">
      <c r="A151" s="158">
        <v>2013</v>
      </c>
      <c r="B151" s="153" t="s">
        <v>1694</v>
      </c>
    </row>
    <row r="152" spans="1:2" ht="42">
      <c r="A152" s="158">
        <v>2013</v>
      </c>
      <c r="B152" s="153" t="s">
        <v>1695</v>
      </c>
    </row>
    <row r="153" spans="1:2" ht="42">
      <c r="A153" s="157">
        <v>2013</v>
      </c>
      <c r="B153" s="67" t="s">
        <v>20</v>
      </c>
    </row>
    <row r="154" spans="1:2" ht="42">
      <c r="A154" s="158">
        <v>2013</v>
      </c>
      <c r="B154" s="153" t="s">
        <v>1696</v>
      </c>
    </row>
    <row r="155" spans="1:2" ht="28">
      <c r="A155" s="158">
        <v>2013</v>
      </c>
      <c r="B155" s="153" t="s">
        <v>1697</v>
      </c>
    </row>
    <row r="156" spans="1:2" ht="42">
      <c r="A156" s="157">
        <v>2013</v>
      </c>
      <c r="B156" s="67" t="s">
        <v>21</v>
      </c>
    </row>
    <row r="157" spans="1:2" ht="28">
      <c r="A157" s="158">
        <v>2013</v>
      </c>
      <c r="B157" s="153" t="s">
        <v>1698</v>
      </c>
    </row>
    <row r="158" spans="1:2" ht="28">
      <c r="A158" s="158">
        <v>2013</v>
      </c>
      <c r="B158" s="153" t="s">
        <v>1699</v>
      </c>
    </row>
    <row r="159" spans="1:2" ht="42">
      <c r="A159" s="158">
        <v>2013</v>
      </c>
      <c r="B159" s="153" t="s">
        <v>1700</v>
      </c>
    </row>
    <row r="160" spans="1:2" ht="28">
      <c r="A160" s="158">
        <v>2013</v>
      </c>
      <c r="B160" s="153" t="s">
        <v>1701</v>
      </c>
    </row>
    <row r="161" spans="1:2">
      <c r="A161" s="158">
        <v>2013</v>
      </c>
      <c r="B161" s="153" t="s">
        <v>1611</v>
      </c>
    </row>
    <row r="162" spans="1:2" ht="42">
      <c r="A162" s="157">
        <v>2013</v>
      </c>
      <c r="B162" s="67" t="s">
        <v>22</v>
      </c>
    </row>
    <row r="163" spans="1:2" ht="28">
      <c r="A163" s="158">
        <v>2013</v>
      </c>
      <c r="B163" s="153" t="s">
        <v>1702</v>
      </c>
    </row>
    <row r="164" spans="1:2" ht="28">
      <c r="A164" s="158">
        <v>2013</v>
      </c>
      <c r="B164" s="153" t="s">
        <v>1703</v>
      </c>
    </row>
    <row r="165" spans="1:2" ht="28">
      <c r="A165" s="158">
        <v>2013</v>
      </c>
      <c r="B165" s="153" t="s">
        <v>1704</v>
      </c>
    </row>
    <row r="166" spans="1:2">
      <c r="A166" s="158"/>
      <c r="B166" s="153"/>
    </row>
    <row r="167" spans="1:2" ht="28">
      <c r="A167" s="160" t="s">
        <v>0</v>
      </c>
      <c r="B167" s="67" t="s">
        <v>1</v>
      </c>
    </row>
    <row r="168" spans="1:2" ht="28">
      <c r="A168" s="160" t="s">
        <v>0</v>
      </c>
      <c r="B168" s="67" t="s">
        <v>2</v>
      </c>
    </row>
    <row r="169" spans="1:2" ht="28">
      <c r="A169" s="160" t="s">
        <v>0</v>
      </c>
      <c r="B169" s="67" t="s">
        <v>4</v>
      </c>
    </row>
    <row r="170" spans="1:2" ht="42">
      <c r="A170" s="160" t="s">
        <v>0</v>
      </c>
      <c r="B170" s="67" t="s">
        <v>3</v>
      </c>
    </row>
    <row r="171" spans="1:2" ht="42">
      <c r="A171" s="160" t="s">
        <v>0</v>
      </c>
      <c r="B171" s="67" t="s">
        <v>5</v>
      </c>
    </row>
    <row r="172" spans="1:2" ht="28">
      <c r="A172" s="160" t="s">
        <v>0</v>
      </c>
      <c r="B172" s="67" t="s">
        <v>6</v>
      </c>
    </row>
    <row r="173" spans="1:2" ht="28">
      <c r="A173" s="160" t="s">
        <v>0</v>
      </c>
      <c r="B173" s="67" t="s">
        <v>7</v>
      </c>
    </row>
    <row r="174" spans="1:2" ht="28">
      <c r="A174" s="160" t="s">
        <v>0</v>
      </c>
      <c r="B174" s="67" t="s">
        <v>8</v>
      </c>
    </row>
    <row r="175" spans="1:2" ht="28">
      <c r="A175" s="160" t="s">
        <v>0</v>
      </c>
      <c r="B175" s="67" t="s">
        <v>9</v>
      </c>
    </row>
  </sheetData>
  <sortState ref="A2:B176">
    <sortCondition ref="A2:A176"/>
    <sortCondition ref="B2:B176"/>
  </sortState>
  <phoneticPr fontId="33" type="noConversion"/>
  <printOptions gridLines="1"/>
  <pageMargins left="0.75" right="0.75" top="1" bottom="1" header="0.5" footer="0.5"/>
  <pageSetup orientation="landscape" horizontalDpi="4294967292" verticalDpi="4294967292"/>
  <headerFooter>
    <oddHeader>&amp;C&amp;"Calibri,Bold"&amp;16&amp;K000000APPENDIX F: Scientific papers and reports published since 2011 of relevance to Puget Sound recovery</oddHead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Full Project Inventory</vt:lpstr>
      <vt:lpstr>APPENDIX C1</vt:lpstr>
      <vt:lpstr>APPENDIX C2</vt:lpstr>
      <vt:lpstr>APPENDIX D</vt:lpstr>
      <vt:lpstr>APPENDIX E</vt:lpstr>
      <vt:lpstr>APPENDIX 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Nick Georgiadis</dc:creator>
  <cp:lastModifiedBy>Nick Georgiadis</cp:lastModifiedBy>
  <cp:lastPrinted>2014-03-10T05:45:45Z</cp:lastPrinted>
  <dcterms:created xsi:type="dcterms:W3CDTF">2013-07-26T18:37:42Z</dcterms:created>
  <dcterms:modified xsi:type="dcterms:W3CDTF">2014-04-02T19:32:12Z</dcterms:modified>
</cp:coreProperties>
</file>